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KSFD\Export\エントリー用紙\白紙\"/>
    </mc:Choice>
  </mc:AlternateContent>
  <xr:revisionPtr revIDLastSave="0" documentId="13_ncr:1_{5C7FAAB0-FA31-4469-AE63-94F0E2494532}" xr6:coauthVersionLast="47" xr6:coauthVersionMax="47" xr10:uidLastSave="{00000000-0000-0000-0000-000000000000}"/>
  <bookViews>
    <workbookView xWindow="-108" yWindow="-108" windowWidth="23256" windowHeight="12456" tabRatio="510" xr2:uid="{7667C2E9-AD63-4A3F-87C8-94CD58E50997}"/>
  </bookViews>
  <sheets>
    <sheet name="申込書(団体用)" sheetId="3" r:id="rId1"/>
    <sheet name="Master" sheetId="2" state="veryHidden" r:id="rId2"/>
  </sheets>
  <definedNames>
    <definedName name="_xlnm.Print_Area" localSheetId="0">'申込書(団体用)'!$E$1:$X$102</definedName>
    <definedName name="Print・個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3" l="1"/>
  <c r="D100" i="3" l="1"/>
  <c r="D99" i="3" s="1"/>
  <c r="C100" i="3"/>
  <c r="B100" i="3"/>
  <c r="C99" i="3"/>
  <c r="B99" i="3"/>
  <c r="D98" i="3"/>
  <c r="D97" i="3" s="1"/>
  <c r="C98" i="3"/>
  <c r="B98" i="3"/>
  <c r="C97" i="3"/>
  <c r="B97" i="3"/>
  <c r="D96" i="3"/>
  <c r="D95" i="3" s="1"/>
  <c r="C96" i="3"/>
  <c r="B96" i="3"/>
  <c r="C95" i="3"/>
  <c r="B95" i="3"/>
  <c r="D94" i="3"/>
  <c r="D93" i="3" s="1"/>
  <c r="C94" i="3"/>
  <c r="B94" i="3"/>
  <c r="C93" i="3"/>
  <c r="B93" i="3"/>
  <c r="D92" i="3"/>
  <c r="D91" i="3" s="1"/>
  <c r="C92" i="3"/>
  <c r="B92" i="3"/>
  <c r="C91" i="3"/>
  <c r="B91" i="3"/>
  <c r="D90" i="3"/>
  <c r="D89" i="3" s="1"/>
  <c r="C90" i="3"/>
  <c r="B90" i="3"/>
  <c r="C89" i="3"/>
  <c r="B89" i="3"/>
  <c r="D88" i="3"/>
  <c r="D87" i="3" s="1"/>
  <c r="C88" i="3"/>
  <c r="B88" i="3"/>
  <c r="C87" i="3"/>
  <c r="B87" i="3"/>
  <c r="D86" i="3"/>
  <c r="D85" i="3" s="1"/>
  <c r="C86" i="3"/>
  <c r="B86" i="3"/>
  <c r="C85" i="3"/>
  <c r="B85" i="3"/>
  <c r="D84" i="3"/>
  <c r="D83" i="3" s="1"/>
  <c r="C84" i="3"/>
  <c r="B84" i="3"/>
  <c r="C83" i="3"/>
  <c r="B83" i="3"/>
  <c r="D82" i="3"/>
  <c r="D81" i="3" s="1"/>
  <c r="C82" i="3"/>
  <c r="B82" i="3"/>
  <c r="C81" i="3"/>
  <c r="B81" i="3"/>
  <c r="D80" i="3"/>
  <c r="D79" i="3" s="1"/>
  <c r="C80" i="3"/>
  <c r="B80" i="3"/>
  <c r="C79" i="3"/>
  <c r="B79" i="3"/>
  <c r="D78" i="3"/>
  <c r="D77" i="3" s="1"/>
  <c r="C78" i="3"/>
  <c r="B78" i="3"/>
  <c r="C77" i="3"/>
  <c r="B77" i="3"/>
  <c r="D76" i="3"/>
  <c r="D75" i="3" s="1"/>
  <c r="C76" i="3"/>
  <c r="B76" i="3"/>
  <c r="C75" i="3"/>
  <c r="B75" i="3"/>
  <c r="D74" i="3"/>
  <c r="D73" i="3" s="1"/>
  <c r="C74" i="3"/>
  <c r="B74" i="3"/>
  <c r="C73" i="3"/>
  <c r="B73" i="3"/>
  <c r="D72" i="3"/>
  <c r="D71" i="3" s="1"/>
  <c r="C72" i="3"/>
  <c r="B72" i="3"/>
  <c r="C71" i="3"/>
  <c r="B71" i="3"/>
  <c r="D65" i="3"/>
  <c r="D64" i="3" s="1"/>
  <c r="C65" i="3"/>
  <c r="B65" i="3"/>
  <c r="C64" i="3"/>
  <c r="B64" i="3"/>
  <c r="D63" i="3"/>
  <c r="D62" i="3" s="1"/>
  <c r="C63" i="3"/>
  <c r="B63" i="3"/>
  <c r="C62" i="3"/>
  <c r="B62" i="3"/>
  <c r="D61" i="3"/>
  <c r="D60" i="3" s="1"/>
  <c r="C61" i="3"/>
  <c r="B61" i="3"/>
  <c r="C60" i="3"/>
  <c r="B60" i="3"/>
  <c r="D59" i="3"/>
  <c r="D58" i="3" s="1"/>
  <c r="C59" i="3"/>
  <c r="B59" i="3"/>
  <c r="C58" i="3"/>
  <c r="B58" i="3"/>
  <c r="D57" i="3"/>
  <c r="D56" i="3" s="1"/>
  <c r="C57" i="3"/>
  <c r="B57" i="3"/>
  <c r="C56" i="3"/>
  <c r="B56" i="3"/>
  <c r="D55" i="3"/>
  <c r="D54" i="3" s="1"/>
  <c r="C55" i="3"/>
  <c r="B55" i="3"/>
  <c r="C54" i="3"/>
  <c r="B54" i="3"/>
  <c r="D53" i="3"/>
  <c r="D52" i="3" s="1"/>
  <c r="C53" i="3"/>
  <c r="B53" i="3"/>
  <c r="C52" i="3"/>
  <c r="B52" i="3"/>
  <c r="D51" i="3"/>
  <c r="D50" i="3" s="1"/>
  <c r="C51" i="3"/>
  <c r="B51" i="3"/>
  <c r="C50" i="3"/>
  <c r="B50" i="3"/>
  <c r="D49" i="3"/>
  <c r="D48" i="3" s="1"/>
  <c r="C49" i="3"/>
  <c r="B49" i="3"/>
  <c r="C48" i="3"/>
  <c r="B48" i="3"/>
  <c r="D47" i="3"/>
  <c r="D46" i="3" s="1"/>
  <c r="C47" i="3"/>
  <c r="B47" i="3"/>
  <c r="C46" i="3"/>
  <c r="B46" i="3"/>
  <c r="D45" i="3"/>
  <c r="D44" i="3" s="1"/>
  <c r="C45" i="3"/>
  <c r="B45" i="3"/>
  <c r="C44" i="3"/>
  <c r="B44" i="3"/>
  <c r="D43" i="3"/>
  <c r="D42" i="3" s="1"/>
  <c r="C43" i="3"/>
  <c r="B43" i="3"/>
  <c r="C42" i="3"/>
  <c r="B42" i="3"/>
  <c r="D41" i="3"/>
  <c r="D40" i="3" s="1"/>
  <c r="C41" i="3"/>
  <c r="B41" i="3"/>
  <c r="C40" i="3"/>
  <c r="B40" i="3"/>
  <c r="D39" i="3"/>
  <c r="D38" i="3" s="1"/>
  <c r="B39" i="3"/>
  <c r="C39" i="3" s="1"/>
  <c r="B38" i="3"/>
  <c r="C38" i="3" s="1"/>
  <c r="D37" i="3"/>
  <c r="D36" i="3" s="1"/>
  <c r="N12" i="3" s="1"/>
  <c r="B37" i="3"/>
  <c r="C37" i="3" s="1"/>
  <c r="B36" i="3"/>
  <c r="C36" i="3" s="1"/>
  <c r="Q17" i="3"/>
  <c r="N16" i="3"/>
  <c r="Q16" i="3" s="1"/>
  <c r="N15" i="3"/>
  <c r="Q15" i="3" s="1"/>
  <c r="Q14" i="3"/>
  <c r="A76" i="3" l="1"/>
  <c r="A84" i="3"/>
  <c r="A92" i="3"/>
  <c r="A100" i="3"/>
  <c r="A78" i="3"/>
  <c r="A86" i="3"/>
  <c r="A94" i="3"/>
  <c r="A53" i="3"/>
  <c r="A55" i="3"/>
  <c r="A96" i="3"/>
  <c r="A88" i="3"/>
  <c r="A49" i="3"/>
  <c r="A63" i="3"/>
  <c r="A47" i="3"/>
  <c r="A57" i="3"/>
  <c r="A61" i="3"/>
  <c r="A74" i="3"/>
  <c r="A82" i="3"/>
  <c r="A43" i="3"/>
  <c r="A45" i="3"/>
  <c r="A98" i="3"/>
  <c r="A41" i="3"/>
  <c r="A59" i="3"/>
  <c r="A65" i="3"/>
  <c r="A80" i="3"/>
  <c r="A90" i="3"/>
  <c r="A51" i="3"/>
  <c r="A72" i="3"/>
  <c r="A37" i="3"/>
  <c r="A39" i="3"/>
  <c r="Q12" i="3"/>
  <c r="Q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Bubbley .</author>
  </authors>
  <commentList>
    <comment ref="G35" authorId="0" shapeId="0" xr:uid="{96691E6C-0AC9-4846-85C4-801974EB71BE}">
      <text>
        <r>
          <rPr>
            <sz val="9"/>
            <color indexed="81"/>
            <rFont val="MS P ゴシック"/>
            <family val="3"/>
            <charset val="128"/>
          </rPr>
          <t>大会時年齢</t>
        </r>
      </text>
    </comment>
    <comment ref="G70" authorId="0" shapeId="0" xr:uid="{B1183AF9-EF2C-4211-839E-BB5379EE7E6B}">
      <text>
        <r>
          <rPr>
            <sz val="9"/>
            <color indexed="81"/>
            <rFont val="MS P ゴシック"/>
            <family val="3"/>
            <charset val="128"/>
          </rPr>
          <t>大会時年齢</t>
        </r>
      </text>
    </comment>
  </commentList>
</comments>
</file>

<file path=xl/sharedStrings.xml><?xml version="1.0" encoding="utf-8"?>
<sst xmlns="http://schemas.openxmlformats.org/spreadsheetml/2006/main" count="9253" uniqueCount="1117">
  <si>
    <t>男</t>
  </si>
  <si>
    <t>Seq№</t>
  </si>
  <si>
    <t>確認用</t>
  </si>
  <si>
    <t>種目コード</t>
  </si>
  <si>
    <t>種目分類</t>
  </si>
  <si>
    <t>クラスコード</t>
  </si>
  <si>
    <t>クラス</t>
  </si>
  <si>
    <t>浮き具</t>
  </si>
  <si>
    <t>シニア</t>
  </si>
  <si>
    <t>種目記号</t>
  </si>
  <si>
    <t>種目</t>
  </si>
  <si>
    <t>距離</t>
  </si>
  <si>
    <t>泳法</t>
  </si>
  <si>
    <t>Fr</t>
  </si>
  <si>
    <t>S1</t>
  </si>
  <si>
    <t>なし</t>
  </si>
  <si>
    <t>no</t>
  </si>
  <si>
    <t>S1A</t>
  </si>
  <si>
    <t>自由形</t>
  </si>
  <si>
    <t>50m自由形no</t>
  </si>
  <si>
    <t>50m</t>
  </si>
  <si>
    <t>平泳ぎ</t>
  </si>
  <si>
    <t>S2</t>
  </si>
  <si>
    <t>S2A</t>
  </si>
  <si>
    <t>100m自由形no</t>
  </si>
  <si>
    <t>背泳ぎ</t>
  </si>
  <si>
    <t>200m自由形no</t>
  </si>
  <si>
    <t>100m</t>
  </si>
  <si>
    <t>バタフライ</t>
  </si>
  <si>
    <t>S3</t>
  </si>
  <si>
    <t>S3A</t>
  </si>
  <si>
    <t>400m自由形no</t>
  </si>
  <si>
    <t>150m</t>
  </si>
  <si>
    <t>個人メドレー</t>
  </si>
  <si>
    <t>S4</t>
  </si>
  <si>
    <t>S4A</t>
  </si>
  <si>
    <t>50m自由形シニア</t>
  </si>
  <si>
    <t>200m</t>
  </si>
  <si>
    <t>S5</t>
  </si>
  <si>
    <t>S5A</t>
  </si>
  <si>
    <t>400m</t>
  </si>
  <si>
    <t>S6</t>
  </si>
  <si>
    <t>S6A</t>
  </si>
  <si>
    <t>50m背泳ぎno</t>
  </si>
  <si>
    <t>S7</t>
  </si>
  <si>
    <t>S7A</t>
  </si>
  <si>
    <t>100m背泳ぎno</t>
  </si>
  <si>
    <t>S8</t>
  </si>
  <si>
    <t>S8A</t>
  </si>
  <si>
    <t>50m背泳ぎシニア</t>
  </si>
  <si>
    <t>S9</t>
  </si>
  <si>
    <t>S9A</t>
  </si>
  <si>
    <t>S10</t>
  </si>
  <si>
    <t>S10A</t>
  </si>
  <si>
    <t>50mバタフライno</t>
  </si>
  <si>
    <t>S11</t>
  </si>
  <si>
    <t>S11A</t>
  </si>
  <si>
    <t>100mバタフライno</t>
  </si>
  <si>
    <t>S12</t>
  </si>
  <si>
    <t>S12A</t>
  </si>
  <si>
    <t>50mバタフライシニア</t>
  </si>
  <si>
    <t>S13</t>
  </si>
  <si>
    <t>S13A</t>
  </si>
  <si>
    <t>S14</t>
  </si>
  <si>
    <t>S14A</t>
  </si>
  <si>
    <t>50m平泳ぎno</t>
  </si>
  <si>
    <t>S15</t>
  </si>
  <si>
    <t>S15A</t>
  </si>
  <si>
    <t>100m平泳ぎno</t>
  </si>
  <si>
    <t>S21</t>
  </si>
  <si>
    <t>S21A</t>
  </si>
  <si>
    <t>50m平泳ぎシニア</t>
  </si>
  <si>
    <t>SNA</t>
  </si>
  <si>
    <t>SNAA</t>
  </si>
  <si>
    <t>SNE</t>
  </si>
  <si>
    <t>SNEA</t>
  </si>
  <si>
    <t>S1no50m自由形</t>
  </si>
  <si>
    <t>50m自由形</t>
  </si>
  <si>
    <t>050m</t>
  </si>
  <si>
    <t>150m個人メドレーno</t>
  </si>
  <si>
    <t>200m個人メドレーno</t>
  </si>
  <si>
    <t>S2no50m自由形</t>
  </si>
  <si>
    <t>S3no50m自由形</t>
  </si>
  <si>
    <t>S3B</t>
  </si>
  <si>
    <t>S4no50m自由形</t>
  </si>
  <si>
    <t>S4B</t>
  </si>
  <si>
    <t>S5no50m自由形</t>
  </si>
  <si>
    <t>S5B</t>
  </si>
  <si>
    <t>S6no50m自由形</t>
  </si>
  <si>
    <t>S6B</t>
  </si>
  <si>
    <t>S7no50m自由形</t>
  </si>
  <si>
    <t>S7B</t>
  </si>
  <si>
    <t>S8no50m自由形</t>
  </si>
  <si>
    <t>S8B</t>
  </si>
  <si>
    <t>S9no50m自由形</t>
  </si>
  <si>
    <t>S9B</t>
  </si>
  <si>
    <t>S10no50m自由形</t>
  </si>
  <si>
    <t>S10B</t>
  </si>
  <si>
    <t>S11no50m自由形</t>
  </si>
  <si>
    <t>S11B</t>
  </si>
  <si>
    <t>S12no50m自由形</t>
  </si>
  <si>
    <t>S12B</t>
  </si>
  <si>
    <t>S13no50m自由形</t>
  </si>
  <si>
    <t>S13B</t>
  </si>
  <si>
    <t>S14no50m自由形</t>
  </si>
  <si>
    <t>S14B</t>
  </si>
  <si>
    <t>S15no50m自由形</t>
  </si>
  <si>
    <t>S15B</t>
  </si>
  <si>
    <t>S21no50m自由形</t>
  </si>
  <si>
    <t>S21B</t>
  </si>
  <si>
    <t>SNAno50m自由形</t>
  </si>
  <si>
    <t>SNAB</t>
  </si>
  <si>
    <t>SNEno50m自由形</t>
  </si>
  <si>
    <t>SNEB</t>
  </si>
  <si>
    <t>S3no100m自由形</t>
  </si>
  <si>
    <t>S3C</t>
  </si>
  <si>
    <t>100m自由形</t>
  </si>
  <si>
    <t>S4no100m自由形</t>
  </si>
  <si>
    <t>S4C</t>
  </si>
  <si>
    <t>S5no100m自由形</t>
  </si>
  <si>
    <t>S5C</t>
  </si>
  <si>
    <t>S6no100m自由形</t>
  </si>
  <si>
    <t>S6C</t>
  </si>
  <si>
    <t>S7no100m自由形</t>
  </si>
  <si>
    <t>S7C</t>
  </si>
  <si>
    <t>S8no100m自由形</t>
  </si>
  <si>
    <t>S8C</t>
  </si>
  <si>
    <t>S9no100m自由形</t>
  </si>
  <si>
    <t>S9C</t>
  </si>
  <si>
    <t>S10no100m自由形</t>
  </si>
  <si>
    <t>S10C</t>
  </si>
  <si>
    <t>S11no100m自由形</t>
  </si>
  <si>
    <t>S12no100m自由形</t>
  </si>
  <si>
    <t>S13no100m自由形</t>
  </si>
  <si>
    <t>S14no100m自由形</t>
  </si>
  <si>
    <t>S14C</t>
  </si>
  <si>
    <t>S15no100m自由形</t>
  </si>
  <si>
    <t>S21no100m自由形</t>
  </si>
  <si>
    <t>S21C</t>
  </si>
  <si>
    <t>SNAno100m自由形</t>
  </si>
  <si>
    <t>SNAC</t>
  </si>
  <si>
    <t>SNEno100m自由形</t>
  </si>
  <si>
    <t>SNEC</t>
  </si>
  <si>
    <t>S3no200m自由形</t>
  </si>
  <si>
    <t>200m自由形</t>
  </si>
  <si>
    <t>S4no200m自由形</t>
  </si>
  <si>
    <t>S5no200m自由形</t>
  </si>
  <si>
    <t>S6no200m自由形</t>
  </si>
  <si>
    <t>S6D</t>
  </si>
  <si>
    <t>S7no200m自由形</t>
  </si>
  <si>
    <t>S7D</t>
  </si>
  <si>
    <t>S8no200m自由形</t>
  </si>
  <si>
    <t>S8D</t>
  </si>
  <si>
    <t>S9no200m自由形</t>
  </si>
  <si>
    <t>S9D</t>
  </si>
  <si>
    <t>S10no200m自由形</t>
  </si>
  <si>
    <t>S10D</t>
  </si>
  <si>
    <t>S14no200m自由形</t>
  </si>
  <si>
    <t>S21no200m自由形</t>
  </si>
  <si>
    <t>SNAno200m自由形</t>
  </si>
  <si>
    <t>SNAD</t>
  </si>
  <si>
    <t>SNEno200m自由形</t>
  </si>
  <si>
    <t>SNED</t>
  </si>
  <si>
    <t>S6no400m自由形</t>
  </si>
  <si>
    <t>S6E</t>
  </si>
  <si>
    <t>400m自由形</t>
  </si>
  <si>
    <t>S7no400m自由形</t>
  </si>
  <si>
    <t>S7E</t>
  </si>
  <si>
    <t>S8no400m自由形</t>
  </si>
  <si>
    <t>S8E</t>
  </si>
  <si>
    <t>S9no400m自由形</t>
  </si>
  <si>
    <t>S9E</t>
  </si>
  <si>
    <t>S10no400m自由形</t>
  </si>
  <si>
    <t>S10E</t>
  </si>
  <si>
    <t>S11no400m自由形</t>
  </si>
  <si>
    <t>S11E</t>
  </si>
  <si>
    <t>S12no400m自由形</t>
  </si>
  <si>
    <t>S12E</t>
  </si>
  <si>
    <t>S13no400m自由形</t>
  </si>
  <si>
    <t>S13E</t>
  </si>
  <si>
    <t>S15E</t>
  </si>
  <si>
    <t>S21E</t>
  </si>
  <si>
    <t>SNAno400m自由形</t>
  </si>
  <si>
    <t>SNAE</t>
  </si>
  <si>
    <t>SNEno400m自由形</t>
  </si>
  <si>
    <t>SNEE</t>
  </si>
  <si>
    <t>S3G</t>
  </si>
  <si>
    <t>S4G</t>
  </si>
  <si>
    <t>S5G</t>
  </si>
  <si>
    <t>S6G</t>
  </si>
  <si>
    <t>S7G</t>
  </si>
  <si>
    <t>S8G</t>
  </si>
  <si>
    <t>S9G</t>
  </si>
  <si>
    <t>S10G</t>
  </si>
  <si>
    <t>S11G</t>
  </si>
  <si>
    <t>S12G</t>
  </si>
  <si>
    <t>S13G</t>
  </si>
  <si>
    <t>S14G</t>
  </si>
  <si>
    <t>S21G</t>
  </si>
  <si>
    <t>SNAG</t>
  </si>
  <si>
    <t>SNEG</t>
  </si>
  <si>
    <t>S1no50m背泳ぎ</t>
  </si>
  <si>
    <t>50m背泳ぎ</t>
  </si>
  <si>
    <t>S2no50m背泳ぎ</t>
  </si>
  <si>
    <t>S3no50m背泳ぎ</t>
  </si>
  <si>
    <t>S4no50m背泳ぎ</t>
  </si>
  <si>
    <t>S5no50m背泳ぎ</t>
  </si>
  <si>
    <t>S6no50m背泳ぎ</t>
  </si>
  <si>
    <t>S7no50m背泳ぎ</t>
  </si>
  <si>
    <t>S8no50m背泳ぎ</t>
  </si>
  <si>
    <t>S8H</t>
  </si>
  <si>
    <t>S9no50m背泳ぎ</t>
  </si>
  <si>
    <t>S9H</t>
  </si>
  <si>
    <t>S10no50m背泳ぎ</t>
  </si>
  <si>
    <t>S10H</t>
  </si>
  <si>
    <t>S11no50m背泳ぎ</t>
  </si>
  <si>
    <t>S11H</t>
  </si>
  <si>
    <t>S12no50m背泳ぎ</t>
  </si>
  <si>
    <t>S12H</t>
  </si>
  <si>
    <t>S13no50m背泳ぎ</t>
  </si>
  <si>
    <t>S13H</t>
  </si>
  <si>
    <t>S14no50m背泳ぎ</t>
  </si>
  <si>
    <t>S14H</t>
  </si>
  <si>
    <t>S15no50m背泳ぎ</t>
  </si>
  <si>
    <t>S15H</t>
  </si>
  <si>
    <t>S21no50m背泳ぎ</t>
  </si>
  <si>
    <t>S21H</t>
  </si>
  <si>
    <t>SNAno50m背泳ぎ</t>
  </si>
  <si>
    <t>SNAH</t>
  </si>
  <si>
    <t>SNEno50m背泳ぎ</t>
  </si>
  <si>
    <t>SNEH</t>
  </si>
  <si>
    <t>S6no100m背泳ぎ</t>
  </si>
  <si>
    <t>100m背泳ぎ</t>
  </si>
  <si>
    <t>S7no100m背泳ぎ</t>
  </si>
  <si>
    <t>S8no100m背泳ぎ</t>
  </si>
  <si>
    <t>S9no100m背泳ぎ</t>
  </si>
  <si>
    <t>S10no100m背泳ぎ</t>
  </si>
  <si>
    <t>S11no100m背泳ぎ</t>
  </si>
  <si>
    <t>S12no100m背泳ぎ</t>
  </si>
  <si>
    <t>S13no100m背泳ぎ</t>
  </si>
  <si>
    <t>S14no100m背泳ぎ</t>
  </si>
  <si>
    <t>S14I</t>
  </si>
  <si>
    <t>S15no100m背泳ぎ</t>
  </si>
  <si>
    <t>S21no100m背泳ぎ</t>
  </si>
  <si>
    <t>SNAno100m背泳ぎ</t>
  </si>
  <si>
    <t>SNEno100m背泳ぎ</t>
  </si>
  <si>
    <t>S3no50mバタフライ</t>
  </si>
  <si>
    <t>50mバタフライ</t>
  </si>
  <si>
    <t>S4no50mバタフライ</t>
  </si>
  <si>
    <t>S5no50mバタフライ</t>
  </si>
  <si>
    <t>S6no50mバタフライ</t>
  </si>
  <si>
    <t>S7no50mバタフライ</t>
  </si>
  <si>
    <t>S8no50mバタフライ</t>
  </si>
  <si>
    <t>S9no50mバタフライ</t>
  </si>
  <si>
    <t>S10no50mバタフライ</t>
  </si>
  <si>
    <t>S11no50mバタフライ</t>
  </si>
  <si>
    <t>S12no50mバタフライ</t>
  </si>
  <si>
    <t>S13no50mバタフライ</t>
  </si>
  <si>
    <t>S14no50mバタフライ</t>
  </si>
  <si>
    <t>S14L</t>
  </si>
  <si>
    <t>S15no50mバタフライ</t>
  </si>
  <si>
    <t>S21no50mバタフライ</t>
  </si>
  <si>
    <t>S8no100mバタフライ</t>
  </si>
  <si>
    <t>100mバタフライ</t>
  </si>
  <si>
    <t>S9no100mバタフライ</t>
  </si>
  <si>
    <t>S10no100mバタフライ</t>
  </si>
  <si>
    <t>S11no100mバタフライ</t>
  </si>
  <si>
    <t>S12no100mバタフライ</t>
  </si>
  <si>
    <t>S13no100mバタフライ</t>
  </si>
  <si>
    <t>S14no100mバタフライ</t>
  </si>
  <si>
    <t>S15no100mバタフライ</t>
  </si>
  <si>
    <t>S21no100mバタフライ</t>
  </si>
  <si>
    <t>SNAno100mバタフライ</t>
  </si>
  <si>
    <t>SNEno100mバタフライ</t>
  </si>
  <si>
    <t>Br</t>
  </si>
  <si>
    <t>SB1</t>
  </si>
  <si>
    <t>SB2</t>
  </si>
  <si>
    <t>SB3</t>
  </si>
  <si>
    <t>SB4</t>
  </si>
  <si>
    <t>SB5</t>
  </si>
  <si>
    <t>SB6</t>
  </si>
  <si>
    <t>SB7</t>
  </si>
  <si>
    <t>SB8</t>
  </si>
  <si>
    <t>SB9</t>
  </si>
  <si>
    <t>SB11</t>
  </si>
  <si>
    <t>SB12</t>
  </si>
  <si>
    <t>SB13</t>
  </si>
  <si>
    <t>SB21</t>
  </si>
  <si>
    <t>SBNA</t>
  </si>
  <si>
    <t>SBNE</t>
  </si>
  <si>
    <t>SB1no50m平泳ぎ</t>
  </si>
  <si>
    <t>50m平泳ぎ</t>
  </si>
  <si>
    <t>SB2no50m平泳ぎ</t>
  </si>
  <si>
    <t>SB3no50m平泳ぎ</t>
  </si>
  <si>
    <t>SB4no50m平泳ぎ</t>
  </si>
  <si>
    <t>SB5no50m平泳ぎ</t>
  </si>
  <si>
    <t>SB6no50m平泳ぎ</t>
  </si>
  <si>
    <t>SB7no50m平泳ぎ</t>
  </si>
  <si>
    <t>SB8no50m平泳ぎ</t>
  </si>
  <si>
    <t>SB9no50m平泳ぎ</t>
  </si>
  <si>
    <t>SB11no50m平泳ぎ</t>
  </si>
  <si>
    <t>SB12no50m平泳ぎ</t>
  </si>
  <si>
    <t>SB13no50m平泳ぎ</t>
  </si>
  <si>
    <t>SB15no50m平泳ぎ</t>
  </si>
  <si>
    <t>SB15</t>
  </si>
  <si>
    <t>SB21no50m平泳ぎ</t>
  </si>
  <si>
    <t>SBNAno50m平泳ぎ</t>
  </si>
  <si>
    <t>SBNEno50m平泳ぎ</t>
  </si>
  <si>
    <t>SB4no100m平泳ぎ</t>
  </si>
  <si>
    <t>100m平泳ぎ</t>
  </si>
  <si>
    <t>SB5no100m平泳ぎ</t>
  </si>
  <si>
    <t>SB6no100m平泳ぎ</t>
  </si>
  <si>
    <t>SB7no100m平泳ぎ</t>
  </si>
  <si>
    <t>SB8no100m平泳ぎ</t>
  </si>
  <si>
    <t>SB9no100m平泳ぎ</t>
  </si>
  <si>
    <t>SB11no100m平泳ぎ</t>
  </si>
  <si>
    <t>SB12no100m平泳ぎ</t>
  </si>
  <si>
    <t>SB13no100m平泳ぎ</t>
  </si>
  <si>
    <t>SB15no100m平泳ぎ</t>
  </si>
  <si>
    <t>SB21no100m平泳ぎ</t>
  </si>
  <si>
    <t>SBNAno100m平泳ぎ</t>
  </si>
  <si>
    <t>SBNEno100m平泳ぎ</t>
  </si>
  <si>
    <t>IM</t>
  </si>
  <si>
    <t>SM3</t>
  </si>
  <si>
    <t>SM4</t>
  </si>
  <si>
    <t>SM5</t>
  </si>
  <si>
    <t>SM6</t>
  </si>
  <si>
    <t>SM7</t>
  </si>
  <si>
    <t>SM8</t>
  </si>
  <si>
    <t>SM9</t>
  </si>
  <si>
    <t>SM10</t>
  </si>
  <si>
    <t>SM11</t>
  </si>
  <si>
    <t>SM12</t>
  </si>
  <si>
    <t>SM13</t>
  </si>
  <si>
    <t>SM15</t>
  </si>
  <si>
    <t>SM21</t>
  </si>
  <si>
    <t>SMNA</t>
  </si>
  <si>
    <t>SMNE</t>
  </si>
  <si>
    <t>SM3no150m個人メドレー</t>
  </si>
  <si>
    <t>150m個人メドレー</t>
  </si>
  <si>
    <t>SM4no150m個人メドレー</t>
  </si>
  <si>
    <t>SM5no200m個人メドレー</t>
  </si>
  <si>
    <t>200m個人メドレー</t>
  </si>
  <si>
    <t>SM6no200m個人メドレー</t>
  </si>
  <si>
    <t>SM7no200m個人メドレー</t>
  </si>
  <si>
    <t>SM8no200m個人メドレー</t>
  </si>
  <si>
    <t>SM9no200m個人メドレー</t>
  </si>
  <si>
    <t>SM10no200m個人メドレー</t>
  </si>
  <si>
    <t>SM11no200m個人メドレー</t>
  </si>
  <si>
    <t>SM12no200m個人メドレー</t>
  </si>
  <si>
    <t>SM13no200m個人メドレー</t>
  </si>
  <si>
    <t>SM15no200m個人メドレー</t>
  </si>
  <si>
    <t>SM21no200m個人メドレー</t>
  </si>
  <si>
    <t>SMNAno200m個人メドレー</t>
  </si>
  <si>
    <t>SMNEno200m個人メドレー</t>
  </si>
  <si>
    <t xml:space="preserve">
※未成年者の大会申込には保護者の承諾が必要となりますが、団体代表者が保護責任者として申込を受付けます。</t>
    <phoneticPr fontId="4"/>
  </si>
  <si>
    <t>団体略称名</t>
    <rPh sb="0" eb="2">
      <t>ダンタイ</t>
    </rPh>
    <rPh sb="2" eb="4">
      <t>リャクショウ</t>
    </rPh>
    <rPh sb="4" eb="5">
      <t>メイ</t>
    </rPh>
    <phoneticPr fontId="4" alignment="center"/>
  </si>
  <si>
    <t>申込日</t>
  </si>
  <si>
    <t>年</t>
  </si>
  <si>
    <t>月</t>
  </si>
  <si>
    <t>日</t>
  </si>
  <si>
    <t>代　表　者</t>
    <rPh sb="0" eb="1">
      <t>ヨ</t>
    </rPh>
    <rPh sb="2" eb="3">
      <t>オモテ</t>
    </rPh>
    <rPh sb="4" eb="5">
      <t>シャ</t>
    </rPh>
    <phoneticPr fontId="4"/>
  </si>
  <si>
    <t>申込責任者</t>
  </si>
  <si>
    <t>住　所</t>
  </si>
  <si>
    <t>【参加費】</t>
  </si>
  <si>
    <t>項　目</t>
  </si>
  <si>
    <t>単　価</t>
  </si>
  <si>
    <t>数　量</t>
  </si>
  <si>
    <t>金　額</t>
  </si>
  <si>
    <t>２種目参加：</t>
  </si>
  <si>
    <t>リレー種目</t>
    <rPh sb="3" eb="5">
      <t>シュモク</t>
    </rPh>
    <phoneticPr fontId="4"/>
  </si>
  <si>
    <t>１エントリー：</t>
    <phoneticPr fontId="4"/>
  </si>
  <si>
    <t>個人協賛金</t>
  </si>
  <si>
    <t>１口：</t>
  </si>
  <si>
    <t>団体協賛金</t>
    <rPh sb="0" eb="2">
      <t>ダンタイ</t>
    </rPh>
    <rPh sb="2" eb="5">
      <t>キョウサンキン</t>
    </rPh>
    <phoneticPr fontId="4"/>
  </si>
  <si>
    <t>合　　計　　金　　額</t>
  </si>
  <si>
    <t>【リレー種目】</t>
    <rPh sb="4" eb="6">
      <t>シュモク</t>
    </rPh>
    <phoneticPr fontId="4"/>
  </si>
  <si>
    <t>※チーム名は団体略称名とします。同種目へ２チーム参加の場合は…Ａ、…Ｂで表記する。</t>
    <phoneticPr fontId="4"/>
  </si>
  <si>
    <t>リレー種目</t>
    <rPh sb="3" eb="4">
      <t>シュ</t>
    </rPh>
    <rPh sb="4" eb="5">
      <t>メ</t>
    </rPh>
    <phoneticPr fontId="4" alignment="center"/>
  </si>
  <si>
    <t>チーム名　①</t>
    <phoneticPr fontId="4"/>
  </si>
  <si>
    <t>チーム名　②</t>
    <phoneticPr fontId="4"/>
  </si>
  <si>
    <t xml:space="preserve"> 100ｍフリーリレー（28Ｐ）</t>
    <phoneticPr fontId="4"/>
  </si>
  <si>
    <t xml:space="preserve"> 200ｍフリーリレー（38Ｐ）</t>
    <phoneticPr fontId="4"/>
  </si>
  <si>
    <t>【通信欄】</t>
  </si>
  <si>
    <t>【個人種目】</t>
    <rPh sb="1" eb="3">
      <t>コジン</t>
    </rPh>
    <phoneticPr fontId="4"/>
  </si>
  <si>
    <t>1/2</t>
    <phoneticPr fontId="4"/>
  </si>
  <si>
    <t>№</t>
    <phoneticPr fontId="4"/>
  </si>
  <si>
    <t>性</t>
    <phoneticPr fontId="4"/>
  </si>
  <si>
    <t>協賛</t>
    <rPh sb="0" eb="2">
      <t>キョウサン</t>
    </rPh>
    <phoneticPr fontId="4"/>
  </si>
  <si>
    <t>FCSクラス</t>
  </si>
  <si>
    <t>第　１　種　目</t>
  </si>
  <si>
    <t>第　２　種　目</t>
    <phoneticPr fontId="4"/>
  </si>
  <si>
    <t>歳</t>
    <rPh sb="0" eb="1">
      <t>サイ</t>
    </rPh>
    <phoneticPr fontId="4"/>
  </si>
  <si>
    <t>Ｓ</t>
  </si>
  <si>
    <t>ＳＢ</t>
  </si>
  <si>
    <t>ＳＭ</t>
  </si>
  <si>
    <t>ｼﾆｱ</t>
  </si>
  <si>
    <t>種　　　目</t>
    <rPh sb="0" eb="1">
      <t>シュ</t>
    </rPh>
    <rPh sb="4" eb="5">
      <t>メ</t>
    </rPh>
    <phoneticPr fontId="4"/>
  </si>
  <si>
    <t>現在のタイム</t>
  </si>
  <si>
    <t>(例）</t>
    <phoneticPr fontId="4"/>
  </si>
  <si>
    <t>カントウ スイレン</t>
    <phoneticPr fontId="4"/>
  </si>
  <si>
    <t>関東 水連</t>
    <phoneticPr fontId="4"/>
  </si>
  <si>
    <t>2/2</t>
    <phoneticPr fontId="4"/>
  </si>
  <si>
    <t>ふりがな
選手氏名</t>
  </si>
  <si>
    <t>電話番号</t>
  </si>
  <si>
    <t>E-mail</t>
  </si>
  <si>
    <t>S1no25m自由形</t>
  </si>
  <si>
    <t>A</t>
  </si>
  <si>
    <t>25m自由形</t>
  </si>
  <si>
    <t>025m</t>
  </si>
  <si>
    <t>25m自由形no</t>
  </si>
  <si>
    <t>25m</t>
  </si>
  <si>
    <t>着用</t>
  </si>
  <si>
    <t>F1A</t>
  </si>
  <si>
    <t>B</t>
  </si>
  <si>
    <t>S2no25m自由形</t>
  </si>
  <si>
    <t>C</t>
  </si>
  <si>
    <t>75m</t>
  </si>
  <si>
    <t>F2A</t>
  </si>
  <si>
    <t>D</t>
  </si>
  <si>
    <t>S3no25m自由形</t>
  </si>
  <si>
    <t>E</t>
  </si>
  <si>
    <t>S4no25m自由形</t>
  </si>
  <si>
    <t>F</t>
  </si>
  <si>
    <t>S5no25m自由形</t>
  </si>
  <si>
    <t>25m背泳ぎno</t>
  </si>
  <si>
    <t>G</t>
  </si>
  <si>
    <t>S6no25m自由形</t>
  </si>
  <si>
    <t>H</t>
  </si>
  <si>
    <t>S7no25m自由形</t>
  </si>
  <si>
    <t>I</t>
  </si>
  <si>
    <t>S8no25m自由形</t>
  </si>
  <si>
    <t>J</t>
  </si>
  <si>
    <t>S9no25m自由形</t>
  </si>
  <si>
    <t>25mバタフライno</t>
  </si>
  <si>
    <t>K</t>
  </si>
  <si>
    <t>S10no25m自由形</t>
  </si>
  <si>
    <t>L</t>
  </si>
  <si>
    <t>S11no25m自由形</t>
  </si>
  <si>
    <t>M</t>
  </si>
  <si>
    <t>S12no25m自由形</t>
  </si>
  <si>
    <t>N</t>
  </si>
  <si>
    <t>S13no25m自由形</t>
  </si>
  <si>
    <t>25m平泳ぎno</t>
  </si>
  <si>
    <t>O</t>
  </si>
  <si>
    <t>S14no25m自由形</t>
  </si>
  <si>
    <t>P</t>
  </si>
  <si>
    <t>S15no25m自由形</t>
  </si>
  <si>
    <t>Q</t>
  </si>
  <si>
    <t>S21no25m自由形</t>
  </si>
  <si>
    <t>R</t>
  </si>
  <si>
    <t>SNAno25m自由形</t>
  </si>
  <si>
    <t>75m個人メドレーno</t>
  </si>
  <si>
    <t>S</t>
  </si>
  <si>
    <t>SNEno25m自由形</t>
  </si>
  <si>
    <t>100m個人メドレーno</t>
  </si>
  <si>
    <t>T</t>
  </si>
  <si>
    <t>S1B</t>
  </si>
  <si>
    <t>U</t>
  </si>
  <si>
    <t>F1B</t>
  </si>
  <si>
    <t>V</t>
  </si>
  <si>
    <t>S2B</t>
  </si>
  <si>
    <t>F2B</t>
  </si>
  <si>
    <t>S11C</t>
  </si>
  <si>
    <t>S12C</t>
  </si>
  <si>
    <t>S13C</t>
  </si>
  <si>
    <t>S15C</t>
  </si>
  <si>
    <t>S3D</t>
  </si>
  <si>
    <t>S4D</t>
  </si>
  <si>
    <t>S5D</t>
  </si>
  <si>
    <t>S14D</t>
  </si>
  <si>
    <t>S21D</t>
  </si>
  <si>
    <t>S15no400m自由形</t>
  </si>
  <si>
    <t>S21no400m自由形</t>
  </si>
  <si>
    <t>S1no25m背泳ぎ</t>
  </si>
  <si>
    <t>S1G</t>
  </si>
  <si>
    <t>25m背泳ぎ</t>
  </si>
  <si>
    <t>F1G</t>
  </si>
  <si>
    <t>S2no25m背泳ぎ</t>
  </si>
  <si>
    <t>S2G</t>
  </si>
  <si>
    <t>F2G</t>
  </si>
  <si>
    <t>S3no25m背泳ぎ</t>
  </si>
  <si>
    <t>S4no25m背泳ぎ</t>
  </si>
  <si>
    <t>S5no25m背泳ぎ</t>
  </si>
  <si>
    <t>S6no25m背泳ぎ</t>
  </si>
  <si>
    <t>S7no25m背泳ぎ</t>
  </si>
  <si>
    <t>S8no25m背泳ぎ</t>
  </si>
  <si>
    <t>S9no25m背泳ぎ</t>
  </si>
  <si>
    <t>S10no25m背泳ぎ</t>
  </si>
  <si>
    <t>S11no25m背泳ぎ</t>
  </si>
  <si>
    <t>S12no25m背泳ぎ</t>
  </si>
  <si>
    <t>S13no25m背泳ぎ</t>
  </si>
  <si>
    <t>S14no25m背泳ぎ</t>
  </si>
  <si>
    <t>S21no25m背泳ぎ</t>
  </si>
  <si>
    <t>SNAno25m背泳ぎ</t>
  </si>
  <si>
    <t>SNEno25m背泳ぎ</t>
  </si>
  <si>
    <t>S1H</t>
  </si>
  <si>
    <t>F1H</t>
  </si>
  <si>
    <t>S2H</t>
  </si>
  <si>
    <t>F2H</t>
  </si>
  <si>
    <t>S3H</t>
  </si>
  <si>
    <t>S4H</t>
  </si>
  <si>
    <t>S5H</t>
  </si>
  <si>
    <t>S6H</t>
  </si>
  <si>
    <t>S7H</t>
  </si>
  <si>
    <t>S6I</t>
  </si>
  <si>
    <t>S7I</t>
  </si>
  <si>
    <t>S8I</t>
  </si>
  <si>
    <t>S9I</t>
  </si>
  <si>
    <t>S10I</t>
  </si>
  <si>
    <t>S11I</t>
  </si>
  <si>
    <t>S12I</t>
  </si>
  <si>
    <t>S13I</t>
  </si>
  <si>
    <t>S15I</t>
  </si>
  <si>
    <t>S21I</t>
  </si>
  <si>
    <t>SNAI</t>
  </si>
  <si>
    <t>SNEI</t>
  </si>
  <si>
    <t>S1no25mバタフライ</t>
  </si>
  <si>
    <t>S1K</t>
  </si>
  <si>
    <t>25mバタフライ</t>
  </si>
  <si>
    <t>S2no25mバタフライ</t>
  </si>
  <si>
    <t>S2K</t>
  </si>
  <si>
    <t>S3no25mバタフライ</t>
  </si>
  <si>
    <t>S3K</t>
  </si>
  <si>
    <t>S4no25mバタフライ</t>
  </si>
  <si>
    <t>S4K</t>
  </si>
  <si>
    <t>S5no25mバタフライ</t>
  </si>
  <si>
    <t>S5K</t>
  </si>
  <si>
    <t>S6no25mバタフライ</t>
  </si>
  <si>
    <t>S6K</t>
  </si>
  <si>
    <t>S7no25mバタフライ</t>
  </si>
  <si>
    <t>S7K</t>
  </si>
  <si>
    <t>S8no25mバタフライ</t>
  </si>
  <si>
    <t>S8K</t>
  </si>
  <si>
    <t>S9no25mバタフライ</t>
  </si>
  <si>
    <t>S9K</t>
  </si>
  <si>
    <t>S10no25mバタフライ</t>
  </si>
  <si>
    <t>S10K</t>
  </si>
  <si>
    <t>S11no25mバタフライ</t>
  </si>
  <si>
    <t>S11K</t>
  </si>
  <si>
    <t>S12no25mバタフライ</t>
  </si>
  <si>
    <t>S12K</t>
  </si>
  <si>
    <t>S13no25mバタフライ</t>
  </si>
  <si>
    <t>S13K</t>
  </si>
  <si>
    <t>S14no25mバタフライ</t>
  </si>
  <si>
    <t>S14K</t>
  </si>
  <si>
    <t>S21no25mバタフライ</t>
  </si>
  <si>
    <t>S21K</t>
  </si>
  <si>
    <t>SNAno25mバタフライ</t>
  </si>
  <si>
    <t>SNAK</t>
  </si>
  <si>
    <t>SNEno25mバタフライ</t>
  </si>
  <si>
    <t>SNEK</t>
  </si>
  <si>
    <t>S3L</t>
  </si>
  <si>
    <t>S4L</t>
  </si>
  <si>
    <t>S5L</t>
  </si>
  <si>
    <t>S6L</t>
  </si>
  <si>
    <t>S7L</t>
  </si>
  <si>
    <t>S8L</t>
  </si>
  <si>
    <t>S9L</t>
  </si>
  <si>
    <t>S10L</t>
  </si>
  <si>
    <t>S11L</t>
  </si>
  <si>
    <t>S12L</t>
  </si>
  <si>
    <t>S13L</t>
  </si>
  <si>
    <t>S15L</t>
  </si>
  <si>
    <t>S21L</t>
  </si>
  <si>
    <t>S8M</t>
  </si>
  <si>
    <t>S9M</t>
  </si>
  <si>
    <t>S10M</t>
  </si>
  <si>
    <t>S11M</t>
  </si>
  <si>
    <t>S12M</t>
  </si>
  <si>
    <t>S13M</t>
  </si>
  <si>
    <t>S14M</t>
  </si>
  <si>
    <t>S15M</t>
  </si>
  <si>
    <t>S21M</t>
  </si>
  <si>
    <t>SNAM</t>
  </si>
  <si>
    <t>SNEM</t>
  </si>
  <si>
    <t>SB1no25m平泳ぎ</t>
  </si>
  <si>
    <t>SB1O</t>
  </si>
  <si>
    <t>25m平泳ぎ</t>
  </si>
  <si>
    <t>SB2no25m平泳ぎ</t>
  </si>
  <si>
    <t>SB2O</t>
  </si>
  <si>
    <t>SB3no25m平泳ぎ</t>
  </si>
  <si>
    <t>SB3O</t>
  </si>
  <si>
    <t>SB4no25m平泳ぎ</t>
  </si>
  <si>
    <t>SB4O</t>
  </si>
  <si>
    <t>SB5no25m平泳ぎ</t>
  </si>
  <si>
    <t>SB5O</t>
  </si>
  <si>
    <t>SB6no25m平泳ぎ</t>
  </si>
  <si>
    <t>SB6O</t>
  </si>
  <si>
    <t>SB7no25m平泳ぎ</t>
  </si>
  <si>
    <t>SB7O</t>
  </si>
  <si>
    <t>SB8no25m平泳ぎ</t>
  </si>
  <si>
    <t>SB8O</t>
  </si>
  <si>
    <t>SB9no25m平泳ぎ</t>
  </si>
  <si>
    <t>SB9O</t>
  </si>
  <si>
    <t>SB11no25m平泳ぎ</t>
  </si>
  <si>
    <t>SB11O</t>
  </si>
  <si>
    <t>SB12no25m平泳ぎ</t>
  </si>
  <si>
    <t>SB12O</t>
  </si>
  <si>
    <t>SB13no25m平泳ぎ</t>
  </si>
  <si>
    <t>SB13O</t>
  </si>
  <si>
    <t>SB21no25m平泳ぎ</t>
  </si>
  <si>
    <t>SB21O</t>
  </si>
  <si>
    <t>SBNAno25m平泳ぎ</t>
  </si>
  <si>
    <t>SBNAO</t>
  </si>
  <si>
    <t>SBNEno25m平泳ぎ</t>
  </si>
  <si>
    <t>SBNEO</t>
  </si>
  <si>
    <t>SB1P</t>
  </si>
  <si>
    <t>SB2P</t>
  </si>
  <si>
    <t>SB3P</t>
  </si>
  <si>
    <t>SB4P</t>
  </si>
  <si>
    <t>SB5P</t>
  </si>
  <si>
    <t>SB6P</t>
  </si>
  <si>
    <t>SB7P</t>
  </si>
  <si>
    <t>SB8P</t>
  </si>
  <si>
    <t>SB9P</t>
  </si>
  <si>
    <t>SB11P</t>
  </si>
  <si>
    <t>SB12P</t>
  </si>
  <si>
    <t>SB13P</t>
  </si>
  <si>
    <t>SB15P</t>
  </si>
  <si>
    <t>SB21P</t>
  </si>
  <si>
    <t>SBNAP</t>
  </si>
  <si>
    <t>SBNEP</t>
  </si>
  <si>
    <t>SB4Q</t>
  </si>
  <si>
    <t>SB5Q</t>
  </si>
  <si>
    <t>SB6Q</t>
  </si>
  <si>
    <t>SB7Q</t>
  </si>
  <si>
    <t>SB8Q</t>
  </si>
  <si>
    <t>SB9Q</t>
  </si>
  <si>
    <t>SB11Q</t>
  </si>
  <si>
    <t>SB12Q</t>
  </si>
  <si>
    <t>SB13Q</t>
  </si>
  <si>
    <t>SB15Q</t>
  </si>
  <si>
    <t>SB21Q</t>
  </si>
  <si>
    <t>SBNAQ</t>
  </si>
  <si>
    <t>SBNEQ</t>
  </si>
  <si>
    <t>SM1no75m個人メドレー</t>
  </si>
  <si>
    <t>SM1</t>
  </si>
  <si>
    <t>SM1S</t>
  </si>
  <si>
    <t>75m個人メドレー</t>
  </si>
  <si>
    <t>075m</t>
  </si>
  <si>
    <t>SM2no75m個人メドレー</t>
  </si>
  <si>
    <t>SM2</t>
  </si>
  <si>
    <t>SM2S</t>
  </si>
  <si>
    <t>SM3no75m個人メドレー</t>
  </si>
  <si>
    <t>SM3S</t>
  </si>
  <si>
    <t>SM4no75m個人メドレー</t>
  </si>
  <si>
    <t>SM4S</t>
  </si>
  <si>
    <t>SM5no100m個人メドレー</t>
  </si>
  <si>
    <t>SM5T</t>
  </si>
  <si>
    <t>100m個人メドレー</t>
  </si>
  <si>
    <t>SM6no100m個人メドレー</t>
  </si>
  <si>
    <t>SM6T</t>
  </si>
  <si>
    <t>SM7no100m個人メドレー</t>
  </si>
  <si>
    <t>SM7T</t>
  </si>
  <si>
    <t>SM8no100m個人メドレー</t>
  </si>
  <si>
    <t>SM8T</t>
  </si>
  <si>
    <t>SM9no100m個人メドレー</t>
  </si>
  <si>
    <t>SM9T</t>
  </si>
  <si>
    <t>SM10no100m個人メドレー</t>
  </si>
  <si>
    <t>SM10T</t>
  </si>
  <si>
    <t>SM11no100m個人メドレー</t>
  </si>
  <si>
    <t>SM11T</t>
  </si>
  <si>
    <t>SM12no100m個人メドレー</t>
  </si>
  <si>
    <t>SM12T</t>
  </si>
  <si>
    <t>SM13no100m個人メドレー</t>
  </si>
  <si>
    <t>SM13T</t>
  </si>
  <si>
    <t>SM15no100m個人メドレー</t>
  </si>
  <si>
    <t>SM15T</t>
  </si>
  <si>
    <t>SM21no100m個人メドレー</t>
  </si>
  <si>
    <t>SM21T</t>
  </si>
  <si>
    <t>SMNAno100m個人メドレー</t>
  </si>
  <si>
    <t>SMNAT</t>
  </si>
  <si>
    <t>SMNEno100m個人メドレー</t>
  </si>
  <si>
    <t>SMNET</t>
  </si>
  <si>
    <t>SM3U</t>
  </si>
  <si>
    <t>SM4U</t>
  </si>
  <si>
    <t>SM5V</t>
  </si>
  <si>
    <t>SM6V</t>
  </si>
  <si>
    <t>SM7V</t>
  </si>
  <si>
    <t>SM8V</t>
  </si>
  <si>
    <t>SM9V</t>
  </si>
  <si>
    <t>SM10V</t>
  </si>
  <si>
    <t>SM11V</t>
  </si>
  <si>
    <t>SM12V</t>
  </si>
  <si>
    <t>SM13V</t>
  </si>
  <si>
    <t>SM15V</t>
  </si>
  <si>
    <t>SM21V</t>
  </si>
  <si>
    <t>SMNAV</t>
  </si>
  <si>
    <t>SMNEV</t>
  </si>
  <si>
    <t>〒</t>
    <phoneticPr fontId="3"/>
  </si>
  <si>
    <t>SM14T</t>
  </si>
  <si>
    <t>SM14no100m個人メドレー</t>
  </si>
  <si>
    <t>SM14V</t>
  </si>
  <si>
    <t>SM14no200m個人メドレー</t>
  </si>
  <si>
    <t>SM14</t>
  </si>
  <si>
    <t>参加：</t>
    <phoneticPr fontId="3"/>
  </si>
  <si>
    <t>個人種目</t>
    <rPh sb="0" eb="2">
      <t>コジン</t>
    </rPh>
    <phoneticPr fontId="3"/>
  </si>
  <si>
    <t>プログラム冊子</t>
    <rPh sb="5" eb="7">
      <t>サッシ</t>
    </rPh>
    <phoneticPr fontId="3"/>
  </si>
  <si>
    <t>１部：</t>
    <rPh sb="1" eb="2">
      <t>ブ</t>
    </rPh>
    <phoneticPr fontId="3"/>
  </si>
  <si>
    <t>F1no25m自由形</t>
  </si>
  <si>
    <t>F1</t>
  </si>
  <si>
    <t>F2no25m自由形</t>
  </si>
  <si>
    <t>F2</t>
  </si>
  <si>
    <t>100m自由形シニア</t>
  </si>
  <si>
    <t>W</t>
  </si>
  <si>
    <t>200m背泳ぎno</t>
  </si>
  <si>
    <t>!</t>
  </si>
  <si>
    <t>100m背泳ぎシニア</t>
  </si>
  <si>
    <t>X</t>
  </si>
  <si>
    <t>200mバタフライno</t>
  </si>
  <si>
    <t>&amp;</t>
  </si>
  <si>
    <t>100mバタフライシニア</t>
  </si>
  <si>
    <t>Y</t>
  </si>
  <si>
    <t>F1no50m自由形</t>
  </si>
  <si>
    <t>200m平泳ぎno</t>
  </si>
  <si>
    <t>[</t>
  </si>
  <si>
    <t>F2no50m自由形</t>
  </si>
  <si>
    <t>100m平泳ぎシニア</t>
  </si>
  <si>
    <t>Z</t>
  </si>
  <si>
    <t>150m個人メドレーシニア</t>
  </si>
  <si>
    <t>$</t>
  </si>
  <si>
    <t>200m個人メドレーシニア</t>
  </si>
  <si>
    <t>#</t>
  </si>
  <si>
    <t>S1no100m自由形</t>
  </si>
  <si>
    <t>S1C</t>
  </si>
  <si>
    <t>F1no100m自由形</t>
  </si>
  <si>
    <t>F1C</t>
  </si>
  <si>
    <t>S2no100m自由形</t>
  </si>
  <si>
    <t>S2C</t>
  </si>
  <si>
    <t>F2no100m自由形</t>
  </si>
  <si>
    <t>F2C</t>
  </si>
  <si>
    <t>S1no200m自由形</t>
  </si>
  <si>
    <t>S1D</t>
  </si>
  <si>
    <t>F1no200m自由形</t>
  </si>
  <si>
    <t>F1D</t>
  </si>
  <si>
    <t>S2no200m自由形</t>
  </si>
  <si>
    <t>S2D</t>
  </si>
  <si>
    <t>F2no200m自由形</t>
  </si>
  <si>
    <t>F2D</t>
  </si>
  <si>
    <t>S11no200m自由形</t>
  </si>
  <si>
    <t>S11D</t>
  </si>
  <si>
    <t>S12no200m自由形</t>
  </si>
  <si>
    <t>S12D</t>
  </si>
  <si>
    <t>S13no200m自由形</t>
  </si>
  <si>
    <t>S13D</t>
  </si>
  <si>
    <t>S15no200m自由形</t>
  </si>
  <si>
    <t>S15D</t>
  </si>
  <si>
    <t>S1no400m自由形</t>
  </si>
  <si>
    <t>S1E</t>
  </si>
  <si>
    <t>F1no400m自由形</t>
  </si>
  <si>
    <t>F1E</t>
  </si>
  <si>
    <t>S2no400m自由形</t>
  </si>
  <si>
    <t>S2E</t>
  </si>
  <si>
    <t>F2no400m自由形</t>
  </si>
  <si>
    <t>F2E</t>
  </si>
  <si>
    <t>S3no400m自由形</t>
  </si>
  <si>
    <t>S3E</t>
  </si>
  <si>
    <t>S4no400m自由形</t>
  </si>
  <si>
    <t>S4E</t>
  </si>
  <si>
    <t>S5no400m自由形</t>
  </si>
  <si>
    <t>S5E</t>
  </si>
  <si>
    <t>S14no400m自由形</t>
  </si>
  <si>
    <t>S14E</t>
  </si>
  <si>
    <t>F1no25m背泳ぎ</t>
  </si>
  <si>
    <t>F2no25m背泳ぎ</t>
  </si>
  <si>
    <t>S15no25m背泳ぎ</t>
  </si>
  <si>
    <t>S15G</t>
  </si>
  <si>
    <t>F1no50m背泳ぎ</t>
  </si>
  <si>
    <t>F2no50m背泳ぎ</t>
  </si>
  <si>
    <t>S1no100m背泳ぎ</t>
  </si>
  <si>
    <t>S1I</t>
  </si>
  <si>
    <t>F1no100m背泳ぎ</t>
  </si>
  <si>
    <t>F1I</t>
  </si>
  <si>
    <t>S2no100m背泳ぎ</t>
  </si>
  <si>
    <t>S2I</t>
  </si>
  <si>
    <t>F2no100m背泳ぎ</t>
  </si>
  <si>
    <t>F2I</t>
  </si>
  <si>
    <t>S3no100m背泳ぎ</t>
  </si>
  <si>
    <t>S3I</t>
  </si>
  <si>
    <t>S4no100m背泳ぎ</t>
  </si>
  <si>
    <t>S4I</t>
  </si>
  <si>
    <t>S5no100m背泳ぎ</t>
  </si>
  <si>
    <t>S5I</t>
  </si>
  <si>
    <t>S1no200m背泳ぎ</t>
  </si>
  <si>
    <t>S1!</t>
  </si>
  <si>
    <t>200m背泳ぎ</t>
  </si>
  <si>
    <t>F1no200m背泳ぎ</t>
  </si>
  <si>
    <t>F1!</t>
  </si>
  <si>
    <t>S2no200m背泳ぎ</t>
  </si>
  <si>
    <t>S2!</t>
  </si>
  <si>
    <t>F2no200m背泳ぎ</t>
  </si>
  <si>
    <t>F2!</t>
  </si>
  <si>
    <t>S3no200m背泳ぎ</t>
  </si>
  <si>
    <t>S3!</t>
  </si>
  <si>
    <t>S4no200m背泳ぎ</t>
  </si>
  <si>
    <t>S4!</t>
  </si>
  <si>
    <t>S5no200m背泳ぎ</t>
  </si>
  <si>
    <t>S5!</t>
  </si>
  <si>
    <t>S6no200m背泳ぎ</t>
  </si>
  <si>
    <t>S6!</t>
  </si>
  <si>
    <t>S7no200m背泳ぎ</t>
  </si>
  <si>
    <t>S7!</t>
  </si>
  <si>
    <t>S8no200m背泳ぎ</t>
  </si>
  <si>
    <t>S8!</t>
  </si>
  <si>
    <t>S9no200m背泳ぎ</t>
  </si>
  <si>
    <t>S9!</t>
  </si>
  <si>
    <t>S10no200m背泳ぎ</t>
  </si>
  <si>
    <t>S10!</t>
  </si>
  <si>
    <t>S11no200m背泳ぎ</t>
  </si>
  <si>
    <t>S11!</t>
  </si>
  <si>
    <t>S12no200m背泳ぎ</t>
  </si>
  <si>
    <t>S12!</t>
  </si>
  <si>
    <t>S13no200m背泳ぎ</t>
  </si>
  <si>
    <t>S13!</t>
  </si>
  <si>
    <t>S14no200m背泳ぎ</t>
  </si>
  <si>
    <t>S14!</t>
  </si>
  <si>
    <t>S15no200m背泳ぎ</t>
  </si>
  <si>
    <t>S15!</t>
  </si>
  <si>
    <t>S21no200m背泳ぎ</t>
  </si>
  <si>
    <t>S21!</t>
  </si>
  <si>
    <t>SNAno200m背泳ぎ</t>
  </si>
  <si>
    <t>SNA!</t>
  </si>
  <si>
    <t>SNEno200m背泳ぎ</t>
  </si>
  <si>
    <t>SNE!</t>
  </si>
  <si>
    <t>F1no25mバタフライ</t>
  </si>
  <si>
    <t>F1K</t>
  </si>
  <si>
    <t>F2no25mバタフライ</t>
  </si>
  <si>
    <t>F2K</t>
  </si>
  <si>
    <t>S15no25mバタフライ</t>
  </si>
  <si>
    <t>S15K</t>
  </si>
  <si>
    <t>S1no50mバタフライ</t>
  </si>
  <si>
    <t>S1L</t>
  </si>
  <si>
    <t>F1no50mバタフライ</t>
  </si>
  <si>
    <t>F1L</t>
  </si>
  <si>
    <t>S2no50mバタフライ</t>
  </si>
  <si>
    <t>S2L</t>
  </si>
  <si>
    <t>F2no50mバタフライ</t>
  </si>
  <si>
    <t>F2L</t>
  </si>
  <si>
    <t>SNAno50mバタフライ</t>
  </si>
  <si>
    <t>SNAL</t>
  </si>
  <si>
    <t>SNEno50mバタフライ</t>
  </si>
  <si>
    <t>SNEL</t>
  </si>
  <si>
    <t>S1no100mバタフライ</t>
  </si>
  <si>
    <t>S1M</t>
  </si>
  <si>
    <t>F1no100mバタフライ</t>
  </si>
  <si>
    <t>F1M</t>
  </si>
  <si>
    <t>S2no100mバタフライ</t>
  </si>
  <si>
    <t>S2M</t>
  </si>
  <si>
    <t>F2no100mバタフライ</t>
  </si>
  <si>
    <t>F2M</t>
  </si>
  <si>
    <t>S3no100mバタフライ</t>
  </si>
  <si>
    <t>S3M</t>
  </si>
  <si>
    <t>S4no100mバタフライ</t>
  </si>
  <si>
    <t>S4M</t>
  </si>
  <si>
    <t>S5no100mバタフライ</t>
  </si>
  <si>
    <t>S5M</t>
  </si>
  <si>
    <t>S6no100mバタフライ</t>
  </si>
  <si>
    <t>S6M</t>
  </si>
  <si>
    <t>S7no100mバタフライ</t>
  </si>
  <si>
    <t>S7M</t>
  </si>
  <si>
    <t>S1no200mバタフライ</t>
  </si>
  <si>
    <t>S1&amp;</t>
  </si>
  <si>
    <t>200mバタフライ</t>
  </si>
  <si>
    <t>F1no200mバタフライ</t>
  </si>
  <si>
    <t>F1&amp;</t>
  </si>
  <si>
    <t>S2no200mバタフライ</t>
  </si>
  <si>
    <t>S2&amp;</t>
  </si>
  <si>
    <t>F2no200mバタフライ</t>
  </si>
  <si>
    <t>F2&amp;</t>
  </si>
  <si>
    <t>S3no200mバタフライ</t>
  </si>
  <si>
    <t>S3&amp;</t>
  </si>
  <si>
    <t>S4no200mバタフライ</t>
  </si>
  <si>
    <t>S4&amp;</t>
  </si>
  <si>
    <t>S5no200mバタフライ</t>
  </si>
  <si>
    <t>S5&amp;</t>
  </si>
  <si>
    <t>S6no200mバタフライ</t>
  </si>
  <si>
    <t>S6&amp;</t>
  </si>
  <si>
    <t>S7no200mバタフライ</t>
  </si>
  <si>
    <t>S7&amp;</t>
  </si>
  <si>
    <t>S8no200mバタフライ</t>
  </si>
  <si>
    <t>S8&amp;</t>
  </si>
  <si>
    <t>S9no200mバタフライ</t>
  </si>
  <si>
    <t>S9&amp;</t>
  </si>
  <si>
    <t>S10no200mバタフライ</t>
  </si>
  <si>
    <t>S10&amp;</t>
  </si>
  <si>
    <t>S11no200mバタフライ</t>
  </si>
  <si>
    <t>S11&amp;</t>
  </si>
  <si>
    <t>S12no200mバタフライ</t>
  </si>
  <si>
    <t>S12&amp;</t>
  </si>
  <si>
    <t>S13no200mバタフライ</t>
  </si>
  <si>
    <t>S13&amp;</t>
  </si>
  <si>
    <t>S14no200mバタフライ</t>
  </si>
  <si>
    <t>S14&amp;</t>
  </si>
  <si>
    <t>S15no200mバタフライ</t>
  </si>
  <si>
    <t>S15&amp;</t>
  </si>
  <si>
    <t>S21no200mバタフライ</t>
  </si>
  <si>
    <t>S21&amp;</t>
  </si>
  <si>
    <t>SNAno200mバタフライ</t>
  </si>
  <si>
    <t>SNA&amp;</t>
  </si>
  <si>
    <t>SNEno200mバタフライ</t>
  </si>
  <si>
    <t>SNE&amp;</t>
  </si>
  <si>
    <t>SB14no25m平泳ぎ</t>
  </si>
  <si>
    <t>SB14</t>
  </si>
  <si>
    <t>SB14O</t>
  </si>
  <si>
    <t>SB15no25m平泳ぎ</t>
  </si>
  <si>
    <t>SB15O</t>
  </si>
  <si>
    <t>SB14no50m平泳ぎ</t>
  </si>
  <si>
    <t>SB14P</t>
  </si>
  <si>
    <t>SB1no100m平泳ぎ</t>
  </si>
  <si>
    <t>SB1Q</t>
  </si>
  <si>
    <t>SB2no100m平泳ぎ</t>
  </si>
  <si>
    <t>SB2Q</t>
  </si>
  <si>
    <t>SB3no100m平泳ぎ</t>
  </si>
  <si>
    <t>SB3Q</t>
  </si>
  <si>
    <t>SB14no100m平泳ぎ</t>
  </si>
  <si>
    <t>SB14Q</t>
  </si>
  <si>
    <t>SB1no200m平泳ぎ</t>
  </si>
  <si>
    <t>SB1[</t>
  </si>
  <si>
    <t>200m平泳ぎ</t>
  </si>
  <si>
    <t>SB2no200m平泳ぎ</t>
  </si>
  <si>
    <t>SB2[</t>
  </si>
  <si>
    <t>SB3no200m平泳ぎ</t>
  </si>
  <si>
    <t>SB3[</t>
  </si>
  <si>
    <t>SB4no200m平泳ぎ</t>
  </si>
  <si>
    <t>SB4[</t>
  </si>
  <si>
    <t>SB5no200m平泳ぎ</t>
  </si>
  <si>
    <t>SB5[</t>
  </si>
  <si>
    <t>SB6no200m平泳ぎ</t>
  </si>
  <si>
    <t>SB6[</t>
  </si>
  <si>
    <t>SB7no200m平泳ぎ</t>
  </si>
  <si>
    <t>SB7[</t>
  </si>
  <si>
    <t>SB8no200m平泳ぎ</t>
  </si>
  <si>
    <t>SB8[</t>
  </si>
  <si>
    <t>SB9no200m平泳ぎ</t>
  </si>
  <si>
    <t>SB9[</t>
  </si>
  <si>
    <t>SB11no200m平泳ぎ</t>
  </si>
  <si>
    <t>SB11[</t>
  </si>
  <si>
    <t>SB12no200m平泳ぎ</t>
  </si>
  <si>
    <t>SB12[</t>
  </si>
  <si>
    <t>SB13no200m平泳ぎ</t>
  </si>
  <si>
    <t>SB13[</t>
  </si>
  <si>
    <t>SB14no200m平泳ぎ</t>
  </si>
  <si>
    <t>SB14[</t>
  </si>
  <si>
    <t>SB15no200m平泳ぎ</t>
  </si>
  <si>
    <t>SB15[</t>
  </si>
  <si>
    <t>SB21no200m平泳ぎ</t>
  </si>
  <si>
    <t>SB21[</t>
  </si>
  <si>
    <t>SBNAno200m平泳ぎ</t>
  </si>
  <si>
    <t>SBNA[</t>
  </si>
  <si>
    <t>SBNEno200m平泳ぎ</t>
  </si>
  <si>
    <t>SBNE[</t>
  </si>
  <si>
    <t>SM1no150m個人メドレー</t>
  </si>
  <si>
    <t>SM1U</t>
  </si>
  <si>
    <t>SM2no150m個人メドレー</t>
  </si>
  <si>
    <t>SM2U</t>
  </si>
  <si>
    <t>プロ</t>
    <phoneticPr fontId="4"/>
  </si>
  <si>
    <t>Sno25m自由形</t>
  </si>
  <si>
    <t>Fno25m自由形</t>
  </si>
  <si>
    <t>Sno50m自由形</t>
  </si>
  <si>
    <t>Sシニア50m自由形</t>
  </si>
  <si>
    <t>F</t>
    <phoneticPr fontId="4"/>
  </si>
  <si>
    <t>Fno50m自由形</t>
  </si>
  <si>
    <t>Fシニア50m自由形</t>
  </si>
  <si>
    <t>Sno100m自由形</t>
  </si>
  <si>
    <t>Fno100m自由形</t>
  </si>
  <si>
    <t>Sno200m自由形</t>
  </si>
  <si>
    <t>Fno200m自由形</t>
  </si>
  <si>
    <t>Sno400m自由形</t>
  </si>
  <si>
    <t>Fno400m自由形</t>
  </si>
  <si>
    <t>Sno050m自由形</t>
  </si>
  <si>
    <t>B</t>
    <phoneticPr fontId="4"/>
  </si>
  <si>
    <t>50m自由形</t>
    <phoneticPr fontId="4"/>
  </si>
  <si>
    <t>Sシニア050m自由形</t>
  </si>
  <si>
    <t>Fno050m自由形</t>
  </si>
  <si>
    <t>Fシニア050m自由形</t>
  </si>
  <si>
    <t>Sno25m背泳ぎ</t>
  </si>
  <si>
    <t>Fno25m背泳ぎ</t>
  </si>
  <si>
    <t>Sno50m背泳ぎ</t>
  </si>
  <si>
    <t>Sシニア50m背泳ぎ</t>
  </si>
  <si>
    <t>J</t>
    <phoneticPr fontId="4"/>
  </si>
  <si>
    <t>Fno50m背泳ぎ</t>
  </si>
  <si>
    <t>Fシニア50m背泳ぎ</t>
  </si>
  <si>
    <t>Sno100m背泳ぎ</t>
  </si>
  <si>
    <t>Fno100m背泳ぎ</t>
  </si>
  <si>
    <t>H</t>
    <phoneticPr fontId="4"/>
  </si>
  <si>
    <t>Sno25mバタフライ</t>
  </si>
  <si>
    <t>Fno25mバタフライ</t>
  </si>
  <si>
    <t>Sno50mバタフライ</t>
  </si>
  <si>
    <t>Sシニア50mバタフライ</t>
  </si>
  <si>
    <t>N</t>
    <phoneticPr fontId="4"/>
  </si>
  <si>
    <t>Fno50mバタフライ</t>
  </si>
  <si>
    <t>Fシニア50mバタフライ</t>
  </si>
  <si>
    <t>Sno100mバタフライ</t>
  </si>
  <si>
    <t>Fno100mバタフライ</t>
  </si>
  <si>
    <t>L</t>
    <phoneticPr fontId="4"/>
  </si>
  <si>
    <t>SBno25m平泳ぎ</t>
  </si>
  <si>
    <t>FBno25m平泳ぎ</t>
  </si>
  <si>
    <t>SBno50m平泳ぎ</t>
  </si>
  <si>
    <t>SBシニア50m平泳ぎ</t>
  </si>
  <si>
    <t>R</t>
    <phoneticPr fontId="4"/>
  </si>
  <si>
    <t>FBno50m平泳ぎ</t>
  </si>
  <si>
    <t>FBシニア50m平泳ぎ</t>
  </si>
  <si>
    <t>SBno100m平泳ぎ</t>
  </si>
  <si>
    <t>FBno100m平泳ぎ</t>
  </si>
  <si>
    <t>P</t>
    <phoneticPr fontId="4"/>
  </si>
  <si>
    <t>SMno75m個人メドレー</t>
  </si>
  <si>
    <t>FMno75m個人メドレー</t>
  </si>
  <si>
    <t>SMno100m個人メドレー</t>
  </si>
  <si>
    <t>FMno100m個人メドレー</t>
  </si>
  <si>
    <t>SMno150m個人メドレー</t>
  </si>
  <si>
    <t>FMno150m個人メドレー</t>
  </si>
  <si>
    <t>SMno200m個人メドレー</t>
  </si>
  <si>
    <t>FMno200m個人メドレー</t>
  </si>
  <si>
    <t>S未no25m自由形</t>
  </si>
  <si>
    <t>F未no25m自由形</t>
  </si>
  <si>
    <t>S未no50m自由形</t>
  </si>
  <si>
    <t>S未シニア50m自由形</t>
  </si>
  <si>
    <t>F未no50m自由形</t>
  </si>
  <si>
    <t>F未シニア50m自由形</t>
  </si>
  <si>
    <t>S未no100m自由形</t>
  </si>
  <si>
    <t>F未no100m自由形</t>
  </si>
  <si>
    <t>S未no200m自由形</t>
  </si>
  <si>
    <t>F未no200m自由形</t>
  </si>
  <si>
    <t>S未no400m自由形</t>
  </si>
  <si>
    <t>F未no400m自由形</t>
  </si>
  <si>
    <t>S未no050m自由形</t>
  </si>
  <si>
    <t>S未シニア050m自由形</t>
  </si>
  <si>
    <t>F未no050m自由形</t>
  </si>
  <si>
    <t>F未シニア050m自由形</t>
  </si>
  <si>
    <t>S未no25m背泳ぎ</t>
  </si>
  <si>
    <t>F未no25m背泳ぎ</t>
  </si>
  <si>
    <t>S未no50m背泳ぎ</t>
  </si>
  <si>
    <t>S未シニア50m背泳ぎ</t>
  </si>
  <si>
    <t>F未no50m背泳ぎ</t>
  </si>
  <si>
    <t>F未シニア50m背泳ぎ</t>
  </si>
  <si>
    <t>S未no100m背泳ぎ</t>
  </si>
  <si>
    <t>F未no100m背泳ぎ</t>
  </si>
  <si>
    <t>S未no25mバタフライ</t>
  </si>
  <si>
    <t>F未no25mバタフライ</t>
  </si>
  <si>
    <t>S未no50mバタフライ</t>
  </si>
  <si>
    <t>S未シニア50mバタフライ</t>
  </si>
  <si>
    <t>F未no50mバタフライ</t>
  </si>
  <si>
    <t>F未シニア50mバタフライ</t>
  </si>
  <si>
    <t>S未no100mバタフライ</t>
  </si>
  <si>
    <t>F未no100mバタフライ</t>
  </si>
  <si>
    <t>SB未no25m平泳ぎ</t>
  </si>
  <si>
    <t>SB未シニア25m平泳ぎ</t>
  </si>
  <si>
    <t>FB未no25m平泳ぎ</t>
  </si>
  <si>
    <t>FB未シニア25m平泳ぎ</t>
  </si>
  <si>
    <t>SB未no50m平泳ぎ</t>
  </si>
  <si>
    <t>SB未シニア50m平泳ぎ</t>
  </si>
  <si>
    <t>FB未no50m平泳ぎ</t>
  </si>
  <si>
    <t>FB未シニア50m平泳ぎ</t>
  </si>
  <si>
    <t>SB未no100m平泳ぎ</t>
  </si>
  <si>
    <t>SB未シニア100m平泳ぎ</t>
  </si>
  <si>
    <t>FB未no100m平泳ぎ</t>
  </si>
  <si>
    <t>FB未シニア100m平泳ぎ</t>
  </si>
  <si>
    <t>SM未no75m個人メドレー</t>
  </si>
  <si>
    <t>FM未no75m個人メドレー</t>
  </si>
  <si>
    <t>SM未no100m個人メドレー</t>
  </si>
  <si>
    <t>FM未no100m個人メドレー</t>
  </si>
  <si>
    <t>SM未no150m個人メドレー</t>
  </si>
  <si>
    <t>FM未no150m個人メドレー</t>
  </si>
  <si>
    <t>SM未no200m個人メドレー</t>
  </si>
  <si>
    <t>FM未no200m個人メドレー</t>
  </si>
  <si>
    <t>S0no25m自由形</t>
  </si>
  <si>
    <t>F0no25m自由形</t>
  </si>
  <si>
    <t>S0no50m自由形</t>
  </si>
  <si>
    <t>S0シニア50m自由形</t>
  </si>
  <si>
    <t>F0no50m自由形</t>
  </si>
  <si>
    <t>F0シニア50m自由形</t>
  </si>
  <si>
    <t>S0no100m自由形</t>
  </si>
  <si>
    <t>F0no100m自由形</t>
  </si>
  <si>
    <t>S0no200m自由形</t>
  </si>
  <si>
    <t>F0no200m自由形</t>
  </si>
  <si>
    <t>S0no400m自由形</t>
  </si>
  <si>
    <t>F0no400m自由形</t>
  </si>
  <si>
    <t>S0no050m自由形</t>
  </si>
  <si>
    <t>S0シニア050m自由形</t>
  </si>
  <si>
    <t>F0no050m自由形</t>
  </si>
  <si>
    <t>F0シニア050m自由形</t>
  </si>
  <si>
    <t>S0no25m背泳ぎ</t>
  </si>
  <si>
    <t>F0no25m背泳ぎ</t>
  </si>
  <si>
    <t>S0no50m背泳ぎ</t>
  </si>
  <si>
    <t>S0シニア50m背泳ぎ</t>
  </si>
  <si>
    <t>F0no50m背泳ぎ</t>
  </si>
  <si>
    <t>F0シニア50m背泳ぎ</t>
  </si>
  <si>
    <t>S0no100m背泳ぎ</t>
  </si>
  <si>
    <t>F0no100m背泳ぎ</t>
  </si>
  <si>
    <t>S0no25mバタフライ</t>
  </si>
  <si>
    <t>F0no25mバタフライ</t>
  </si>
  <si>
    <t>S0no50mバタフライ</t>
  </si>
  <si>
    <t>S0シニア50mバタフライ</t>
  </si>
  <si>
    <t>F0no50mバタフライ</t>
  </si>
  <si>
    <t>F0シニア50mバタフライ</t>
  </si>
  <si>
    <t>S0no100mバタフライ</t>
  </si>
  <si>
    <t>F0no100mバタフライ</t>
  </si>
  <si>
    <t>SB0no25m平泳ぎ</t>
  </si>
  <si>
    <t>FB0no25m平泳ぎ</t>
  </si>
  <si>
    <t>SB0no50m平泳ぎ</t>
  </si>
  <si>
    <t>SB0シニア50m平泳ぎ</t>
  </si>
  <si>
    <t>FB0no50m平泳ぎ</t>
  </si>
  <si>
    <t>FB0シニア50m平泳ぎ</t>
  </si>
  <si>
    <t>SB0no100m平泳ぎ</t>
  </si>
  <si>
    <t>FB0no100m平泳ぎ</t>
  </si>
  <si>
    <t>SM0no75m個人メドレー</t>
  </si>
  <si>
    <t>FM0no75m個人メドレー</t>
  </si>
  <si>
    <t>SM0no100m個人メドレー</t>
  </si>
  <si>
    <t>FM0no100m個人メドレー</t>
  </si>
  <si>
    <t>SM0no150m個人メドレー</t>
  </si>
  <si>
    <t>FM0no150m個人メドレー</t>
  </si>
  <si>
    <t>SM0no200m個人メドレー</t>
  </si>
  <si>
    <t>FM0no200m個人メドレー</t>
  </si>
  <si>
    <t>※黄色セルは種目選択エラー又は重複</t>
    <phoneticPr fontId="3"/>
  </si>
  <si>
    <t xml:space="preserve"> 200ｍフリーリレー（S14）</t>
    <phoneticPr fontId="3"/>
  </si>
  <si>
    <t>2025 関東パラ水泳記録会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</si>
</sst>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176" formatCode="000"/>
    <numFmt numFmtId="177" formatCode="&quot;第&quot;00&quot;回 関東身体障がい者水泳選手権大会申込書（団体用）&quot;"/>
    <numFmt numFmtId="178" formatCode="&quot;第&quot;00&quot;回 関東身体障がい者水泳選手権大会申込書（個人用）&quot;"/>
    <numFmt numFmtId="179" formatCode="0000"/>
    <numFmt numFmtId="180" formatCode="00&quot;分&quot;00&quot;秒&quot;"/>
    <numFmt numFmtId="181" formatCode="#,##0_ ;[Red]\-#,##0\ "/>
    <numFmt numFmtId="182" formatCode="00&quot;分&quot;00&quot;秒．&quot;00"/>
    <numFmt numFmtId="183" formatCode="00"/>
    <numFmt numFmtId="184" formatCode="0_ "/>
    <numFmt numFmtId="185" formatCode="00&quot;’&quot;00&quot;”&quot;00"/>
    <numFmt numFmtId="186" formatCode="#,##0&quot;人&quot;"/>
    <numFmt numFmtId="187" formatCode="&quot;¥&quot;#,##0"/>
    <numFmt numFmtId="189" formatCode="#,##0&quot;口&quot;"/>
    <numFmt numFmtId="190" formatCode="&quot;¥&quot;#,##0;&quot;¥&quot;\-#"/>
    <numFmt numFmtId="191" formatCode="#,##0&quot;部&quot;"/>
  </numFmts>
  <fonts count="32">
    <font>
      <sz val="9"/>
      <color theme="1"/>
      <name val="Tahoma"/>
      <family val="2"/>
      <charset val="128"/>
    </font>
    <font>
      <sz val="9"/>
      <color theme="1"/>
      <name val="Tahoma"/>
      <family val="2"/>
      <charset val="128"/>
    </font>
    <font>
      <sz val="9"/>
      <name val="ＭＳ Ｐゴシック"/>
      <family val="3"/>
      <charset val="128"/>
    </font>
    <font>
      <sz val="6"/>
      <name val="Tahoma"/>
      <family val="2"/>
      <charset val="128"/>
    </font>
    <font>
      <sz val="6"/>
      <name val="ＭＳ Ｐゴシック"/>
      <family val="3"/>
      <charset val="128"/>
    </font>
    <font>
      <sz val="9"/>
      <color theme="0"/>
      <name val="ＭＳ Ｐゴシック"/>
      <family val="3"/>
      <charset val="128"/>
    </font>
    <font>
      <sz val="20"/>
      <name val="ＭＳ Ｐ明朝"/>
      <family val="1"/>
      <charset val="128"/>
    </font>
    <font>
      <sz val="12"/>
      <name val="HG丸ｺﾞｼｯｸM-PRO"/>
      <family val="3"/>
      <charset val="128"/>
    </font>
    <font>
      <sz val="9"/>
      <name val="ＭＳ Ｐ明朝"/>
      <family val="1"/>
      <charset val="128"/>
    </font>
    <font>
      <sz val="12"/>
      <name val="ＭＳ Ｐ明朝"/>
      <family val="1"/>
      <charset val="128"/>
    </font>
    <font>
      <sz val="14"/>
      <name val="ＭＳ Ｐゴシック"/>
      <family val="3"/>
      <charset val="128"/>
    </font>
    <font>
      <sz val="14"/>
      <name val="ＭＳ Ｐ明朝"/>
      <family val="1"/>
      <charset val="128"/>
    </font>
    <font>
      <sz val="24"/>
      <name val="ＭＳ Ｐゴシック"/>
      <family val="3"/>
      <charset val="128"/>
    </font>
    <font>
      <sz val="22"/>
      <name val="ＭＳ Ｐゴシック"/>
      <family val="3"/>
      <charset val="128"/>
    </font>
    <font>
      <sz val="11"/>
      <name val="ＭＳ Ｐ明朝"/>
      <family val="1"/>
      <charset val="128"/>
    </font>
    <font>
      <sz val="12"/>
      <name val="ＭＳ Ｐゴシック"/>
      <family val="3"/>
      <charset val="128"/>
    </font>
    <font>
      <sz val="10"/>
      <name val="ＭＳ Ｐ明朝"/>
      <family val="1"/>
      <charset val="128"/>
    </font>
    <font>
      <sz val="18"/>
      <name val="ＭＳ Ｐゴシック"/>
      <family val="3"/>
      <charset val="128"/>
    </font>
    <font>
      <sz val="8"/>
      <name val="ＭＳ Ｐ明朝"/>
      <family val="1"/>
      <charset val="128"/>
    </font>
    <font>
      <sz val="11"/>
      <name val="HG丸ｺﾞｼｯｸM-PRO"/>
      <family val="3"/>
      <charset val="128"/>
    </font>
    <font>
      <sz val="9"/>
      <name val="HG丸ｺﾞｼｯｸM-PRO"/>
      <family val="3"/>
      <charset val="128"/>
    </font>
    <font>
      <sz val="10"/>
      <name val="HG丸ｺﾞｼｯｸM-PRO"/>
      <family val="3"/>
      <charset val="128"/>
    </font>
    <font>
      <sz val="10"/>
      <color rgb="FF0070C0"/>
      <name val="HG丸ｺﾞｼｯｸM-PRO"/>
      <family val="3"/>
      <charset val="128"/>
    </font>
    <font>
      <sz val="8"/>
      <color rgb="FF0070C0"/>
      <name val="HG丸ｺﾞｼｯｸM-PRO"/>
      <family val="3"/>
      <charset val="128"/>
    </font>
    <font>
      <sz val="10"/>
      <name val="ＭＳ Ｐゴシック"/>
      <family val="3"/>
      <charset val="128"/>
    </font>
    <font>
      <sz val="18"/>
      <name val="ＭＳ Ｐ明朝"/>
      <family val="1"/>
      <charset val="128"/>
    </font>
    <font>
      <b/>
      <sz val="14"/>
      <name val="ＭＳ Ｐ明朝"/>
      <family val="1"/>
      <charset val="128"/>
    </font>
    <font>
      <sz val="20"/>
      <name val="ＭＳ Ｐゴシック"/>
      <family val="3"/>
      <charset val="128"/>
    </font>
    <font>
      <b/>
      <sz val="18"/>
      <name val="ＭＳ Ｐゴシック"/>
      <family val="3"/>
      <charset val="128"/>
    </font>
    <font>
      <sz val="8"/>
      <color rgb="FFC00000"/>
      <name val="ＭＳ Ｐ明朝"/>
      <family val="1"/>
      <charset val="128"/>
    </font>
    <font>
      <sz val="9"/>
      <color indexed="81"/>
      <name val="MS P ゴシック"/>
      <family val="3"/>
      <charset val="128"/>
    </font>
    <font>
      <strike/>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21">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uble">
        <color auto="1"/>
      </top>
      <bottom style="hair">
        <color auto="1"/>
      </bottom>
      <diagonal/>
    </border>
    <border>
      <left/>
      <right/>
      <top style="double">
        <color auto="1"/>
      </top>
      <bottom style="hair">
        <color auto="1"/>
      </bottom>
      <diagonal/>
    </border>
    <border>
      <left/>
      <right style="medium">
        <color auto="1"/>
      </right>
      <top style="double">
        <color auto="1"/>
      </top>
      <bottom style="hair">
        <color auto="1"/>
      </bottom>
      <diagonal/>
    </border>
    <border>
      <left style="medium">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auto="1"/>
      </left>
      <right/>
      <top style="double">
        <color auto="1"/>
      </top>
      <bottom style="hair">
        <color auto="1"/>
      </bottom>
      <diagonal/>
    </border>
    <border>
      <left/>
      <right style="thin">
        <color indexed="64"/>
      </right>
      <top style="double">
        <color auto="1"/>
      </top>
      <bottom style="hair">
        <color auto="1"/>
      </bottom>
      <diagonal/>
    </border>
    <border>
      <left/>
      <right style="hair">
        <color indexed="64"/>
      </right>
      <top style="double">
        <color auto="1"/>
      </top>
      <bottom style="hair">
        <color auto="1"/>
      </bottom>
      <diagonal/>
    </border>
    <border>
      <left style="hair">
        <color auto="1"/>
      </left>
      <right/>
      <top style="double">
        <color auto="1"/>
      </top>
      <bottom style="hair">
        <color auto="1"/>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auto="1"/>
      </left>
      <right/>
      <top style="thin">
        <color indexed="64"/>
      </top>
      <bottom style="hair">
        <color auto="1"/>
      </bottom>
      <diagonal/>
    </border>
    <border>
      <left/>
      <right style="hair">
        <color indexed="64"/>
      </right>
      <top style="thin">
        <color indexed="64"/>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thin">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xf numFmtId="0" fontId="24" fillId="0" borderId="0" applyNumberFormat="0" applyFill="0" applyBorder="0" applyProtection="0">
      <alignment vertical="center"/>
    </xf>
  </cellStyleXfs>
  <cellXfs count="294">
    <xf numFmtId="0" fontId="0" fillId="0" borderId="0" xfId="0">
      <alignment vertical="center"/>
    </xf>
    <xf numFmtId="176" fontId="2" fillId="0" borderId="0" xfId="2" applyNumberFormat="1" applyAlignment="1">
      <alignment horizontal="center"/>
    </xf>
    <xf numFmtId="0" fontId="2" fillId="0" borderId="0" xfId="2" applyAlignment="1">
      <alignment horizontal="center"/>
    </xf>
    <xf numFmtId="0" fontId="2" fillId="0" borderId="0" xfId="2"/>
    <xf numFmtId="0" fontId="2" fillId="0" borderId="0" xfId="2" applyAlignment="1">
      <alignment horizontal="left"/>
    </xf>
    <xf numFmtId="0" fontId="2" fillId="0" borderId="0" xfId="2" applyAlignment="1">
      <alignment horizontal="right"/>
    </xf>
    <xf numFmtId="0" fontId="2" fillId="0" borderId="69" xfId="0" applyFont="1" applyBorder="1" applyAlignment="1" applyProtection="1">
      <alignment horizontal="center" shrinkToFit="1"/>
      <protection locked="0"/>
    </xf>
    <xf numFmtId="0" fontId="15" fillId="0" borderId="70" xfId="0" applyFont="1" applyBorder="1" applyAlignment="1" applyProtection="1">
      <alignment horizontal="center" vertical="center" shrinkToFit="1"/>
      <protection locked="0"/>
    </xf>
    <xf numFmtId="0" fontId="10" fillId="0" borderId="77" xfId="0" applyFont="1" applyBorder="1" applyAlignment="1" applyProtection="1">
      <alignment horizontal="center" vertical="top" shrinkToFit="1"/>
      <protection locked="0"/>
    </xf>
    <xf numFmtId="0" fontId="15" fillId="0" borderId="78" xfId="0" applyFont="1" applyBorder="1" applyAlignment="1" applyProtection="1">
      <alignment horizontal="center" vertical="center" shrinkToFit="1"/>
      <protection locked="0"/>
    </xf>
    <xf numFmtId="0" fontId="2" fillId="0" borderId="86" xfId="0" applyFont="1" applyBorder="1" applyAlignment="1" applyProtection="1">
      <alignment horizontal="center" shrinkToFit="1"/>
      <protection locked="0"/>
    </xf>
    <xf numFmtId="0" fontId="15" fillId="0" borderId="87" xfId="0" applyFont="1" applyBorder="1" applyAlignment="1" applyProtection="1">
      <alignment horizontal="center" vertical="center" shrinkToFit="1"/>
      <protection locked="0"/>
    </xf>
    <xf numFmtId="0" fontId="10" fillId="0" borderId="96" xfId="0" applyFont="1" applyBorder="1" applyAlignment="1" applyProtection="1">
      <alignment horizontal="center" vertical="top" shrinkToFit="1"/>
      <protection locked="0"/>
    </xf>
    <xf numFmtId="0" fontId="10" fillId="0" borderId="104" xfId="0" applyFont="1" applyBorder="1" applyAlignment="1" applyProtection="1">
      <alignment horizontal="center" vertical="top" shrinkToFit="1"/>
      <protection locked="0"/>
    </xf>
    <xf numFmtId="0" fontId="15" fillId="0" borderId="105" xfId="0" applyFont="1" applyBorder="1" applyAlignment="1" applyProtection="1">
      <alignment horizontal="center" vertical="center" shrinkToFit="1"/>
      <protection locked="0"/>
    </xf>
    <xf numFmtId="0" fontId="5" fillId="0" borderId="0" xfId="0" applyFont="1" applyAlignment="1"/>
    <xf numFmtId="0" fontId="7" fillId="0" borderId="0" xfId="0" applyFont="1" applyAlignment="1"/>
    <xf numFmtId="178" fontId="5" fillId="0" borderId="0" xfId="0" applyNumberFormat="1" applyFont="1" applyAlignment="1">
      <alignment horizontal="center"/>
    </xf>
    <xf numFmtId="178" fontId="6" fillId="0" borderId="0" xfId="0" applyNumberFormat="1" applyFont="1" applyAlignment="1">
      <alignment horizontal="center" shrinkToFit="1"/>
    </xf>
    <xf numFmtId="0" fontId="5" fillId="0" borderId="0" xfId="0" applyFont="1">
      <alignment vertical="center"/>
    </xf>
    <xf numFmtId="0" fontId="9" fillId="0" borderId="5" xfId="0" applyFont="1" applyBorder="1" applyAlignment="1">
      <alignment horizontal="left" shrinkToFit="1"/>
    </xf>
    <xf numFmtId="0" fontId="9" fillId="0" borderId="6" xfId="0" applyFont="1" applyBorder="1" applyAlignment="1">
      <alignment horizontal="left" shrinkToFit="1"/>
    </xf>
    <xf numFmtId="0" fontId="7" fillId="0" borderId="0" xfId="0" applyFont="1">
      <alignment vertical="center"/>
    </xf>
    <xf numFmtId="0" fontId="9" fillId="0" borderId="98" xfId="0" applyFont="1" applyBorder="1" applyAlignment="1">
      <alignment horizontal="center" vertical="center"/>
    </xf>
    <xf numFmtId="0" fontId="5" fillId="0" borderId="0" xfId="0" applyFont="1" applyAlignment="1">
      <alignment horizontal="center" vertical="center"/>
    </xf>
    <xf numFmtId="49" fontId="9" fillId="0" borderId="1" xfId="0" applyNumberFormat="1" applyFont="1" applyBorder="1" applyAlignment="1">
      <alignment horizontal="right" wrapText="1" shrinkToFit="1"/>
    </xf>
    <xf numFmtId="0" fontId="16" fillId="0" borderId="53" xfId="0" applyFont="1" applyBorder="1" applyAlignment="1">
      <alignment vertical="center" textRotation="255" shrinkToFit="1"/>
    </xf>
    <xf numFmtId="0" fontId="19" fillId="0" borderId="0" xfId="0" applyFont="1">
      <alignment vertical="center"/>
    </xf>
    <xf numFmtId="0" fontId="16" fillId="0" borderId="59" xfId="0" applyFont="1" applyBorder="1" applyAlignment="1">
      <alignment vertical="center" textRotation="255" shrinkToFit="1"/>
    </xf>
    <xf numFmtId="182" fontId="16" fillId="0" borderId="61" xfId="0" applyNumberFormat="1" applyFont="1" applyBorder="1" applyAlignment="1">
      <alignment horizontal="center" vertical="center" shrinkToFit="1"/>
    </xf>
    <xf numFmtId="182" fontId="16" fillId="0" borderId="59" xfId="0" applyNumberFormat="1" applyFont="1" applyBorder="1" applyAlignment="1">
      <alignment horizontal="center" vertical="center" shrinkToFit="1"/>
    </xf>
    <xf numFmtId="182" fontId="16" fillId="0" borderId="62" xfId="0" applyNumberFormat="1" applyFont="1" applyBorder="1" applyAlignment="1">
      <alignment horizontal="center" vertical="center" shrinkToFit="1"/>
    </xf>
    <xf numFmtId="0" fontId="19" fillId="0" borderId="0" xfId="0" applyFont="1" applyAlignment="1">
      <alignment horizontal="center" vertical="center"/>
    </xf>
    <xf numFmtId="0" fontId="16" fillId="0" borderId="47" xfId="0" quotePrefix="1" applyFont="1" applyBorder="1" applyAlignment="1">
      <alignment horizontal="center" vertical="center" shrinkToFit="1"/>
    </xf>
    <xf numFmtId="0" fontId="16" fillId="0" borderId="35" xfId="0" applyFont="1" applyBorder="1" applyAlignment="1">
      <alignment horizontal="center" vertical="center" shrinkToFit="1"/>
    </xf>
    <xf numFmtId="0" fontId="22" fillId="0" borderId="0" xfId="0" applyFont="1">
      <alignment vertical="center"/>
    </xf>
    <xf numFmtId="0" fontId="16" fillId="0" borderId="90" xfId="0" quotePrefix="1" applyFont="1" applyBorder="1" applyAlignment="1">
      <alignment horizontal="center" vertical="center" shrinkToFit="1"/>
    </xf>
    <xf numFmtId="0" fontId="16" fillId="0" borderId="14" xfId="0" applyFont="1" applyBorder="1" applyAlignment="1">
      <alignment horizontal="center" vertical="center" shrinkToFit="1"/>
    </xf>
    <xf numFmtId="0" fontId="18" fillId="0" borderId="52" xfId="0" applyFont="1" applyBorder="1" applyAlignment="1">
      <alignment horizontal="center" shrinkToFit="1"/>
    </xf>
    <xf numFmtId="0" fontId="16" fillId="0" borderId="53" xfId="0" applyFont="1" applyBorder="1" applyAlignment="1">
      <alignment horizontal="center" vertical="center" shrinkToFit="1"/>
    </xf>
    <xf numFmtId="0" fontId="16" fillId="0" borderId="4" xfId="0" quotePrefix="1" applyFont="1" applyBorder="1" applyAlignment="1">
      <alignment horizontal="center" vertical="center" shrinkToFit="1"/>
    </xf>
    <xf numFmtId="0" fontId="16" fillId="0" borderId="77" xfId="0" applyFont="1" applyBorder="1" applyAlignment="1">
      <alignment horizontal="center" vertical="top" shrinkToFit="1"/>
    </xf>
    <xf numFmtId="0" fontId="16" fillId="0" borderId="116" xfId="0" applyFont="1" applyBorder="1" applyAlignment="1">
      <alignment horizontal="center" vertical="center" shrinkToFit="1"/>
    </xf>
    <xf numFmtId="0" fontId="16" fillId="0" borderId="98" xfId="0" applyFont="1" applyBorder="1" applyAlignment="1">
      <alignment horizontal="center" vertical="center" shrinkToFit="1"/>
    </xf>
    <xf numFmtId="0" fontId="23" fillId="0" borderId="0" xfId="0" applyFont="1">
      <alignment vertical="center"/>
    </xf>
    <xf numFmtId="0" fontId="16" fillId="0" borderId="104" xfId="0" applyFont="1" applyBorder="1" applyAlignment="1">
      <alignment horizontal="center" vertical="top" shrinkToFit="1"/>
    </xf>
    <xf numFmtId="0" fontId="16" fillId="0" borderId="105" xfId="0" applyFont="1" applyBorder="1" applyAlignment="1">
      <alignment horizontal="center" vertical="center" shrinkToFit="1"/>
    </xf>
    <xf numFmtId="0" fontId="2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182" fontId="7" fillId="0" borderId="0" xfId="0" applyNumberFormat="1" applyFont="1" applyAlignment="1">
      <alignment horizontal="center" vertical="center"/>
    </xf>
    <xf numFmtId="0" fontId="31" fillId="0" borderId="61" xfId="0" applyFont="1" applyBorder="1" applyAlignment="1">
      <alignment horizontal="center" vertical="center" shrinkToFit="1"/>
    </xf>
    <xf numFmtId="0" fontId="15" fillId="2" borderId="89" xfId="0" applyFont="1" applyFill="1" applyBorder="1" applyAlignment="1">
      <alignment horizontal="center" vertical="center" shrinkToFit="1"/>
    </xf>
    <xf numFmtId="0" fontId="15" fillId="2" borderId="81" xfId="0" applyFont="1" applyFill="1" applyBorder="1" applyAlignment="1">
      <alignment horizontal="center" vertical="center" shrinkToFit="1"/>
    </xf>
    <xf numFmtId="0" fontId="15" fillId="0" borderId="90" xfId="0" applyFont="1" applyBorder="1" applyAlignment="1" applyProtection="1">
      <alignment horizontal="center" vertical="center" shrinkToFit="1"/>
      <protection locked="0"/>
    </xf>
    <xf numFmtId="0" fontId="15" fillId="0" borderId="91" xfId="0" applyFont="1" applyBorder="1" applyAlignment="1" applyProtection="1">
      <alignment horizontal="center" vertical="center" shrinkToFit="1"/>
      <protection locked="0"/>
    </xf>
    <xf numFmtId="185" fontId="15" fillId="0" borderId="92" xfId="0" applyNumberFormat="1" applyFont="1" applyBorder="1" applyAlignment="1" applyProtection="1">
      <alignment horizontal="center" vertical="center" shrinkToFit="1"/>
      <protection locked="0"/>
    </xf>
    <xf numFmtId="185" fontId="15" fillId="0" borderId="94" xfId="0" applyNumberFormat="1" applyFont="1" applyBorder="1" applyAlignment="1" applyProtection="1">
      <alignment horizontal="center" vertical="center" shrinkToFit="1"/>
      <protection locked="0"/>
    </xf>
    <xf numFmtId="185" fontId="15" fillId="0" borderId="82" xfId="0" applyNumberFormat="1" applyFont="1" applyBorder="1" applyAlignment="1" applyProtection="1">
      <alignment horizontal="center" vertical="center" shrinkToFit="1"/>
      <protection locked="0"/>
    </xf>
    <xf numFmtId="185" fontId="15" fillId="0" borderId="84" xfId="0" applyNumberFormat="1"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shrinkToFit="1"/>
      <protection locked="0"/>
    </xf>
    <xf numFmtId="0" fontId="15" fillId="0" borderId="34" xfId="0" applyFont="1" applyBorder="1" applyAlignment="1" applyProtection="1">
      <alignment horizontal="center" vertical="center" shrinkToFit="1"/>
      <protection locked="0"/>
    </xf>
    <xf numFmtId="183" fontId="20" fillId="0" borderId="51" xfId="0" applyNumberFormat="1" applyFont="1" applyBorder="1" applyAlignment="1">
      <alignment horizontal="center" vertical="center" shrinkToFit="1"/>
    </xf>
    <xf numFmtId="183" fontId="20" fillId="0" borderId="103" xfId="0" applyNumberFormat="1" applyFont="1" applyBorder="1" applyAlignment="1">
      <alignment horizontal="center" vertical="center" shrinkToFit="1"/>
    </xf>
    <xf numFmtId="0" fontId="16" fillId="0" borderId="52" xfId="0" applyFont="1" applyBorder="1" applyAlignment="1">
      <alignment horizontal="center" vertical="center"/>
    </xf>
    <xf numFmtId="0" fontId="16" fillId="0" borderId="104" xfId="0" applyFont="1" applyBorder="1" applyAlignment="1">
      <alignment horizontal="center" vertical="center"/>
    </xf>
    <xf numFmtId="0" fontId="16" fillId="0" borderId="54" xfId="0" applyFont="1" applyBorder="1" applyAlignment="1">
      <alignment horizontal="center" vertical="center"/>
    </xf>
    <xf numFmtId="0" fontId="16" fillId="0" borderId="106" xfId="0" applyFont="1" applyBorder="1" applyAlignment="1">
      <alignment horizontal="center" vertical="center"/>
    </xf>
    <xf numFmtId="184" fontId="16" fillId="0" borderId="112" xfId="0" applyNumberFormat="1" applyFont="1" applyBorder="1" applyAlignment="1">
      <alignment horizontal="center" vertical="center" shrinkToFit="1"/>
    </xf>
    <xf numFmtId="184" fontId="16" fillId="0" borderId="107" xfId="0" applyNumberFormat="1" applyFont="1" applyBorder="1" applyAlignment="1">
      <alignment horizontal="center" vertical="center" shrinkToFit="1"/>
    </xf>
    <xf numFmtId="184" fontId="16" fillId="0" borderId="52" xfId="0" applyNumberFormat="1" applyFont="1" applyBorder="1" applyAlignment="1">
      <alignment horizontal="center" vertical="center" shrinkToFit="1"/>
    </xf>
    <xf numFmtId="184" fontId="16" fillId="0" borderId="104" xfId="0" applyNumberFormat="1" applyFont="1" applyBorder="1" applyAlignment="1">
      <alignment horizontal="center" vertical="center" shrinkToFit="1"/>
    </xf>
    <xf numFmtId="184" fontId="16" fillId="0" borderId="54" xfId="0" applyNumberFormat="1" applyFont="1" applyBorder="1" applyAlignment="1">
      <alignment horizontal="center" vertical="center" shrinkToFit="1"/>
    </xf>
    <xf numFmtId="184" fontId="16" fillId="0" borderId="106" xfId="0" applyNumberFormat="1" applyFont="1" applyBorder="1" applyAlignment="1">
      <alignment horizontal="center" vertical="center" shrinkToFit="1"/>
    </xf>
    <xf numFmtId="0" fontId="15" fillId="2" borderId="107" xfId="0" applyFont="1" applyFill="1" applyBorder="1" applyAlignment="1">
      <alignment horizontal="center" vertical="center" shrinkToFit="1"/>
    </xf>
    <xf numFmtId="185" fontId="15" fillId="0" borderId="93" xfId="0" applyNumberFormat="1" applyFont="1" applyBorder="1" applyAlignment="1" applyProtection="1">
      <alignment horizontal="center" vertical="center" shrinkToFit="1"/>
      <protection locked="0"/>
    </xf>
    <xf numFmtId="185" fontId="15" fillId="0" borderId="108" xfId="0" applyNumberFormat="1" applyFont="1" applyBorder="1" applyAlignment="1" applyProtection="1">
      <alignment horizontal="center" vertical="center" shrinkToFit="1"/>
      <protection locked="0"/>
    </xf>
    <xf numFmtId="185" fontId="15" fillId="0" borderId="109" xfId="0" applyNumberFormat="1" applyFont="1" applyBorder="1" applyAlignment="1" applyProtection="1">
      <alignment horizontal="center" vertical="center" shrinkToFit="1"/>
      <protection locked="0"/>
    </xf>
    <xf numFmtId="183" fontId="8" fillId="0" borderId="85" xfId="0" applyNumberFormat="1" applyFont="1" applyBorder="1" applyAlignment="1">
      <alignment horizontal="center" vertical="center" shrinkToFit="1"/>
    </xf>
    <xf numFmtId="183" fontId="8" fillId="0" borderId="103" xfId="0" applyNumberFormat="1" applyFont="1" applyBorder="1" applyAlignment="1">
      <alignment horizontal="center" vertical="center" shrinkToFit="1"/>
    </xf>
    <xf numFmtId="0" fontId="15" fillId="0" borderId="86" xfId="0" applyFont="1" applyBorder="1" applyAlignment="1" applyProtection="1">
      <alignment horizontal="center" vertical="center" shrinkToFit="1"/>
      <protection locked="0"/>
    </xf>
    <xf numFmtId="0" fontId="15" fillId="0" borderId="104" xfId="0" applyFont="1" applyBorder="1" applyAlignment="1" applyProtection="1">
      <alignment horizontal="center" vertical="center" shrinkToFit="1"/>
      <protection locked="0"/>
    </xf>
    <xf numFmtId="0" fontId="15" fillId="0" borderId="88" xfId="0" applyFont="1" applyBorder="1" applyAlignment="1" applyProtection="1">
      <alignment horizontal="center" vertical="center" shrinkToFit="1"/>
      <protection locked="0"/>
    </xf>
    <xf numFmtId="0" fontId="15" fillId="0" borderId="106" xfId="0" applyFont="1" applyBorder="1" applyAlignment="1" applyProtection="1">
      <alignment horizontal="center" vertical="center" shrinkToFit="1"/>
      <protection locked="0"/>
    </xf>
    <xf numFmtId="184" fontId="15" fillId="0" borderId="89" xfId="0" applyNumberFormat="1" applyFont="1" applyBorder="1" applyAlignment="1" applyProtection="1">
      <alignment horizontal="center" vertical="center" shrinkToFit="1"/>
      <protection locked="0"/>
    </xf>
    <xf numFmtId="184" fontId="15" fillId="0" borderId="107" xfId="0" applyNumberFormat="1" applyFont="1" applyBorder="1" applyAlignment="1" applyProtection="1">
      <alignment horizontal="center" vertical="center" shrinkToFit="1"/>
      <protection locked="0"/>
    </xf>
    <xf numFmtId="184" fontId="15" fillId="0" borderId="86" xfId="0" applyNumberFormat="1" applyFont="1" applyBorder="1" applyAlignment="1" applyProtection="1">
      <alignment horizontal="center" vertical="center" shrinkToFit="1"/>
      <protection locked="0"/>
    </xf>
    <xf numFmtId="184" fontId="15" fillId="0" borderId="104" xfId="0" applyNumberFormat="1" applyFont="1" applyBorder="1" applyAlignment="1" applyProtection="1">
      <alignment horizontal="center" vertical="center" shrinkToFit="1"/>
      <protection locked="0"/>
    </xf>
    <xf numFmtId="184" fontId="15" fillId="0" borderId="88" xfId="0" applyNumberFormat="1" applyFont="1" applyBorder="1" applyAlignment="1" applyProtection="1">
      <alignment horizontal="center" vertical="center" shrinkToFit="1"/>
      <protection locked="0"/>
    </xf>
    <xf numFmtId="184" fontId="15" fillId="0" borderId="106" xfId="0" applyNumberFormat="1" applyFont="1" applyBorder="1" applyAlignment="1" applyProtection="1">
      <alignment horizontal="center" vertical="center" shrinkToFit="1"/>
      <protection locked="0"/>
    </xf>
    <xf numFmtId="0" fontId="16" fillId="0" borderId="112" xfId="0" applyFont="1" applyBorder="1" applyAlignment="1">
      <alignment horizontal="center" vertical="center" shrinkToFit="1"/>
    </xf>
    <xf numFmtId="0" fontId="16" fillId="0" borderId="107"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3" xfId="0" applyFont="1" applyBorder="1" applyAlignment="1">
      <alignment horizontal="center" vertical="center" shrinkToFit="1"/>
    </xf>
    <xf numFmtId="185" fontId="16" fillId="0" borderId="113" xfId="0" applyNumberFormat="1" applyFont="1" applyBorder="1" applyAlignment="1">
      <alignment horizontal="center" vertical="center" shrinkToFit="1"/>
    </xf>
    <xf numFmtId="185" fontId="16" fillId="0" borderId="114" xfId="0" applyNumberFormat="1" applyFont="1" applyBorder="1" applyAlignment="1">
      <alignment horizontal="center" vertical="center" shrinkToFit="1"/>
    </xf>
    <xf numFmtId="185" fontId="16" fillId="0" borderId="108" xfId="0" applyNumberFormat="1" applyFont="1" applyBorder="1" applyAlignment="1">
      <alignment horizontal="center" vertical="center" shrinkToFit="1"/>
    </xf>
    <xf numFmtId="185" fontId="16" fillId="0" borderId="109" xfId="0" applyNumberFormat="1" applyFont="1" applyBorder="1" applyAlignment="1">
      <alignment horizontal="center" vertical="center" shrinkToFit="1"/>
    </xf>
    <xf numFmtId="185" fontId="16" fillId="0" borderId="115" xfId="0" applyNumberFormat="1" applyFont="1" applyBorder="1" applyAlignment="1">
      <alignment horizontal="center" vertical="center" shrinkToFit="1"/>
    </xf>
    <xf numFmtId="185" fontId="16" fillId="0" borderId="110" xfId="0" applyNumberFormat="1"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3" xfId="0" applyFont="1" applyBorder="1" applyAlignment="1">
      <alignment horizontal="center" vertical="center" shrinkToFit="1"/>
    </xf>
    <xf numFmtId="185" fontId="15" fillId="0" borderId="110" xfId="0" applyNumberFormat="1"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183" fontId="8" fillId="0" borderId="95" xfId="0" applyNumberFormat="1" applyFont="1" applyBorder="1" applyAlignment="1">
      <alignment horizontal="center" vertical="center" shrinkToFit="1"/>
    </xf>
    <xf numFmtId="0" fontId="15" fillId="0" borderId="96" xfId="0" applyFont="1" applyBorder="1" applyAlignment="1" applyProtection="1">
      <alignment horizontal="center" vertical="center" shrinkToFit="1"/>
      <protection locked="0"/>
    </xf>
    <xf numFmtId="0" fontId="15" fillId="0" borderId="97" xfId="0" applyFont="1" applyBorder="1" applyAlignment="1" applyProtection="1">
      <alignment horizontal="center" vertical="center" shrinkToFit="1"/>
      <protection locked="0"/>
    </xf>
    <xf numFmtId="184" fontId="15" fillId="0" borderId="81" xfId="0" applyNumberFormat="1" applyFont="1" applyBorder="1" applyAlignment="1" applyProtection="1">
      <alignment horizontal="center" vertical="center" shrinkToFit="1"/>
      <protection locked="0"/>
    </xf>
    <xf numFmtId="184" fontId="15" fillId="0" borderId="96" xfId="0" applyNumberFormat="1" applyFont="1" applyBorder="1" applyAlignment="1" applyProtection="1">
      <alignment horizontal="center" vertical="center" shrinkToFit="1"/>
      <protection locked="0"/>
    </xf>
    <xf numFmtId="184" fontId="15" fillId="0" borderId="97" xfId="0" applyNumberFormat="1" applyFont="1" applyBorder="1" applyAlignment="1" applyProtection="1">
      <alignment horizontal="center" vertical="center" shrinkToFit="1"/>
      <protection locked="0"/>
    </xf>
    <xf numFmtId="185" fontId="15" fillId="0" borderId="83" xfId="0" applyNumberFormat="1" applyFont="1" applyBorder="1" applyAlignment="1" applyProtection="1">
      <alignment horizontal="center" vertical="center" shrinkToFit="1"/>
      <protection locked="0"/>
    </xf>
    <xf numFmtId="0" fontId="16" fillId="0" borderId="55" xfId="0" quotePrefix="1" applyFont="1" applyBorder="1" applyAlignment="1">
      <alignment horizontal="center" vertical="center" shrinkToFit="1"/>
    </xf>
    <xf numFmtId="0" fontId="16" fillId="0" borderId="5" xfId="0" quotePrefix="1" applyFont="1" applyBorder="1" applyAlignment="1">
      <alignment horizontal="center" vertical="center" shrinkToFit="1"/>
    </xf>
    <xf numFmtId="0" fontId="16" fillId="0" borderId="56" xfId="0" quotePrefix="1" applyFont="1" applyBorder="1" applyAlignment="1">
      <alignment horizontal="center" vertical="center" shrinkToFit="1"/>
    </xf>
    <xf numFmtId="0" fontId="16" fillId="0" borderId="6" xfId="0" quotePrefix="1" applyFont="1" applyBorder="1" applyAlignment="1">
      <alignment horizontal="center" vertical="center" shrinkToFit="1"/>
    </xf>
    <xf numFmtId="0" fontId="15" fillId="2" borderId="72" xfId="0" applyFont="1" applyFill="1" applyBorder="1" applyAlignment="1">
      <alignment horizontal="center" vertical="center" shrinkToFit="1"/>
    </xf>
    <xf numFmtId="0" fontId="15" fillId="0" borderId="47" xfId="0" applyFont="1" applyBorder="1" applyAlignment="1" applyProtection="1">
      <alignment horizontal="center" vertical="center" shrinkToFit="1"/>
      <protection locked="0"/>
    </xf>
    <xf numFmtId="0" fontId="15" fillId="0" borderId="46" xfId="0" applyFont="1" applyBorder="1" applyAlignment="1" applyProtection="1">
      <alignment horizontal="center" vertical="center" shrinkToFit="1"/>
      <protection locked="0"/>
    </xf>
    <xf numFmtId="185" fontId="15" fillId="0" borderId="73" xfId="0" applyNumberFormat="1" applyFont="1" applyBorder="1" applyAlignment="1" applyProtection="1">
      <alignment horizontal="center" vertical="center" shrinkToFit="1"/>
      <protection locked="0"/>
    </xf>
    <xf numFmtId="185" fontId="15" fillId="0" borderId="74" xfId="0" applyNumberFormat="1" applyFont="1" applyBorder="1" applyAlignment="1" applyProtection="1">
      <alignment horizontal="center" vertical="center" shrinkToFit="1"/>
      <protection locked="0"/>
    </xf>
    <xf numFmtId="185" fontId="15" fillId="0" borderId="75" xfId="0" applyNumberFormat="1" applyFont="1" applyBorder="1" applyAlignment="1" applyProtection="1">
      <alignment horizontal="center" vertical="center" shrinkToFit="1"/>
      <protection locked="0"/>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182" fontId="16" fillId="0" borderId="63" xfId="0" applyNumberFormat="1" applyFont="1" applyBorder="1" applyAlignment="1">
      <alignment horizontal="center" vertical="center" shrinkToFit="1"/>
    </xf>
    <xf numFmtId="182" fontId="16" fillId="0" borderId="66" xfId="0" applyNumberFormat="1" applyFont="1" applyBorder="1" applyAlignment="1">
      <alignment horizontal="center" vertical="center" shrinkToFit="1"/>
    </xf>
    <xf numFmtId="182" fontId="16" fillId="0" borderId="67" xfId="0" applyNumberFormat="1" applyFont="1" applyBorder="1" applyAlignment="1">
      <alignment horizontal="center" vertical="center" shrinkToFit="1"/>
    </xf>
    <xf numFmtId="183" fontId="8" fillId="0" borderId="68" xfId="0" applyNumberFormat="1" applyFont="1" applyBorder="1" applyAlignment="1">
      <alignment horizontal="center" vertical="center" shrinkToFit="1"/>
    </xf>
    <xf numFmtId="183" fontId="8" fillId="0" borderId="76" xfId="0" applyNumberFormat="1" applyFont="1" applyBorder="1" applyAlignment="1">
      <alignment horizontal="center" vertical="center" shrinkToFit="1"/>
    </xf>
    <xf numFmtId="0" fontId="15" fillId="0" borderId="69" xfId="0" applyFont="1" applyBorder="1" applyAlignment="1" applyProtection="1">
      <alignment horizontal="center" vertical="center" shrinkToFit="1"/>
      <protection locked="0"/>
    </xf>
    <xf numFmtId="0" fontId="15" fillId="0" borderId="77" xfId="0" applyFont="1" applyBorder="1" applyAlignment="1" applyProtection="1">
      <alignment horizontal="center" vertical="center" shrinkToFit="1"/>
      <protection locked="0"/>
    </xf>
    <xf numFmtId="0" fontId="15" fillId="0" borderId="71" xfId="0" applyFont="1" applyBorder="1" applyAlignment="1" applyProtection="1">
      <alignment horizontal="center" vertical="center" shrinkToFit="1"/>
      <protection locked="0"/>
    </xf>
    <xf numFmtId="0" fontId="15" fillId="0" borderId="79" xfId="0" applyFont="1" applyBorder="1" applyAlignment="1" applyProtection="1">
      <alignment horizontal="center" vertical="center" shrinkToFit="1"/>
      <protection locked="0"/>
    </xf>
    <xf numFmtId="184" fontId="15" fillId="0" borderId="72" xfId="0" applyNumberFormat="1" applyFont="1" applyBorder="1" applyAlignment="1" applyProtection="1">
      <alignment horizontal="center" vertical="center" shrinkToFit="1"/>
      <protection locked="0"/>
    </xf>
    <xf numFmtId="184" fontId="15" fillId="0" borderId="80" xfId="0" applyNumberFormat="1" applyFont="1" applyBorder="1" applyAlignment="1" applyProtection="1">
      <alignment horizontal="center" vertical="center" shrinkToFit="1"/>
      <protection locked="0"/>
    </xf>
    <xf numFmtId="184" fontId="15" fillId="0" borderId="69" xfId="0" applyNumberFormat="1" applyFont="1" applyBorder="1" applyAlignment="1" applyProtection="1">
      <alignment horizontal="center" vertical="center" shrinkToFit="1"/>
      <protection locked="0"/>
    </xf>
    <xf numFmtId="184" fontId="15" fillId="0" borderId="77" xfId="0" applyNumberFormat="1" applyFont="1" applyBorder="1" applyAlignment="1" applyProtection="1">
      <alignment horizontal="center" vertical="center" shrinkToFit="1"/>
      <protection locked="0"/>
    </xf>
    <xf numFmtId="184" fontId="15" fillId="0" borderId="71" xfId="0" applyNumberFormat="1" applyFont="1" applyBorder="1" applyAlignment="1" applyProtection="1">
      <alignment horizontal="center" vertical="center" shrinkToFit="1"/>
      <protection locked="0"/>
    </xf>
    <xf numFmtId="184" fontId="15" fillId="0" borderId="79" xfId="0" applyNumberFormat="1" applyFont="1" applyBorder="1" applyAlignment="1" applyProtection="1">
      <alignment horizontal="center" vertical="center" shrinkToFit="1"/>
      <protection locked="0"/>
    </xf>
    <xf numFmtId="0" fontId="11" fillId="0" borderId="1" xfId="0" applyFont="1" applyBorder="1" applyAlignment="1">
      <alignment horizontal="center" shrinkToFit="1"/>
    </xf>
    <xf numFmtId="0" fontId="9" fillId="0" borderId="51" xfId="0" applyFont="1" applyBorder="1" applyAlignment="1">
      <alignment horizontal="center" vertical="center" wrapText="1" shrinkToFit="1"/>
    </xf>
    <xf numFmtId="0" fontId="9" fillId="0" borderId="57" xfId="0" applyFont="1" applyBorder="1" applyAlignment="1">
      <alignment horizontal="center" vertical="center" wrapText="1" shrinkToFit="1"/>
    </xf>
    <xf numFmtId="0" fontId="9" fillId="0" borderId="52" xfId="0" applyFont="1" applyBorder="1" applyAlignment="1">
      <alignment horizontal="center" vertical="center" wrapText="1" shrinkToFit="1"/>
    </xf>
    <xf numFmtId="0" fontId="9" fillId="0" borderId="58" xfId="0" applyFont="1" applyBorder="1" applyAlignment="1">
      <alignment horizontal="center" vertical="center" wrapText="1" shrinkToFit="1"/>
    </xf>
    <xf numFmtId="0" fontId="16" fillId="0" borderId="52" xfId="0" applyFont="1" applyBorder="1" applyAlignment="1">
      <alignment horizontal="center" vertical="center" textRotation="255"/>
    </xf>
    <xf numFmtId="0" fontId="16" fillId="0" borderId="58" xfId="0" applyFont="1" applyBorder="1" applyAlignment="1">
      <alignment horizontal="center" vertical="center" textRotation="255"/>
    </xf>
    <xf numFmtId="0" fontId="16" fillId="0" borderId="54" xfId="0" applyFont="1" applyBorder="1" applyAlignment="1">
      <alignment horizontal="center" vertical="center" textRotation="255"/>
    </xf>
    <xf numFmtId="0" fontId="16" fillId="0" borderId="60" xfId="0" applyFont="1" applyBorder="1" applyAlignment="1">
      <alignment horizontal="center" vertical="center" textRotation="255"/>
    </xf>
    <xf numFmtId="0" fontId="2" fillId="0" borderId="1" xfId="0" applyFont="1" applyBorder="1" applyAlignment="1">
      <alignment shrinkToFit="1"/>
    </xf>
    <xf numFmtId="0" fontId="16" fillId="0" borderId="80" xfId="0" applyFont="1" applyBorder="1" applyAlignment="1">
      <alignment horizontal="center" vertical="center" shrinkToFit="1"/>
    </xf>
    <xf numFmtId="185" fontId="16" fillId="0" borderId="100" xfId="0" applyNumberFormat="1" applyFont="1" applyBorder="1" applyAlignment="1">
      <alignment horizontal="center" vertical="center" shrinkToFit="1"/>
    </xf>
    <xf numFmtId="185" fontId="16" fillId="0" borderId="101" xfId="0" applyNumberFormat="1" applyFont="1" applyBorder="1" applyAlignment="1">
      <alignment horizontal="center" vertical="center" shrinkToFit="1"/>
    </xf>
    <xf numFmtId="185" fontId="16" fillId="0" borderId="102" xfId="0" applyNumberFormat="1" applyFont="1" applyBorder="1" applyAlignment="1">
      <alignment horizontal="center" vertical="center" shrinkToFit="1"/>
    </xf>
    <xf numFmtId="0" fontId="16" fillId="0" borderId="98" xfId="0" applyFont="1" applyBorder="1" applyAlignment="1">
      <alignment horizontal="center" vertical="center" shrinkToFit="1"/>
    </xf>
    <xf numFmtId="0" fontId="16" fillId="0" borderId="99" xfId="0" applyFont="1" applyBorder="1" applyAlignment="1">
      <alignment horizontal="center" vertical="center" shrinkToFit="1"/>
    </xf>
    <xf numFmtId="183" fontId="8" fillId="0" borderId="51" xfId="0" applyNumberFormat="1" applyFont="1" applyBorder="1" applyAlignment="1">
      <alignment horizontal="center" vertical="center" shrinkToFit="1"/>
    </xf>
    <xf numFmtId="0" fontId="16" fillId="0" borderId="77" xfId="0" applyFont="1" applyBorder="1" applyAlignment="1">
      <alignment horizontal="center" vertical="center"/>
    </xf>
    <xf numFmtId="0" fontId="16" fillId="0" borderId="79" xfId="0" applyFont="1" applyBorder="1" applyAlignment="1">
      <alignment horizontal="center" vertical="center"/>
    </xf>
    <xf numFmtId="184" fontId="16" fillId="0" borderId="80" xfId="0" applyNumberFormat="1" applyFont="1" applyBorder="1" applyAlignment="1">
      <alignment horizontal="center" vertical="center" shrinkToFit="1"/>
    </xf>
    <xf numFmtId="184" fontId="16" fillId="0" borderId="77" xfId="0" applyNumberFormat="1" applyFont="1" applyBorder="1" applyAlignment="1">
      <alignment horizontal="center" vertical="center" shrinkToFit="1"/>
    </xf>
    <xf numFmtId="184" fontId="16" fillId="0" borderId="79" xfId="0" applyNumberFormat="1" applyFont="1" applyBorder="1" applyAlignment="1">
      <alignment horizontal="center" vertical="center" shrinkToFit="1"/>
    </xf>
    <xf numFmtId="0" fontId="15" fillId="0" borderId="10" xfId="0" applyFont="1" applyBorder="1" applyAlignment="1" applyProtection="1">
      <alignment horizontal="left" vertical="center" shrinkToFit="1"/>
      <protection locked="0"/>
    </xf>
    <xf numFmtId="0" fontId="11" fillId="0" borderId="0" xfId="0" applyFont="1" applyAlignment="1">
      <alignment horizontal="center" shrinkToFit="1"/>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left" vertical="center" shrinkToFit="1"/>
      <protection locked="0"/>
    </xf>
    <xf numFmtId="0" fontId="29" fillId="0" borderId="1" xfId="0" applyFont="1" applyBorder="1" applyAlignment="1">
      <alignment wrapText="1" shrinkToFit="1"/>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48" xfId="0" applyFont="1" applyBorder="1" applyAlignment="1">
      <alignment horizontal="left" vertical="center"/>
    </xf>
    <xf numFmtId="49" fontId="15" fillId="0" borderId="32" xfId="0" applyNumberFormat="1" applyFont="1" applyBorder="1" applyAlignment="1" applyProtection="1">
      <alignment horizontal="left" vertical="center" shrinkToFit="1"/>
      <protection locked="0"/>
    </xf>
    <xf numFmtId="49" fontId="15" fillId="0" borderId="10" xfId="0" applyNumberFormat="1" applyFont="1" applyBorder="1" applyAlignment="1" applyProtection="1">
      <alignment horizontal="left" vertical="center" shrinkToFit="1"/>
      <protection locked="0"/>
    </xf>
    <xf numFmtId="49" fontId="15" fillId="0" borderId="8" xfId="0" applyNumberFormat="1" applyFont="1" applyBorder="1" applyAlignment="1" applyProtection="1">
      <alignment horizontal="left" vertical="center" shrinkToFit="1"/>
      <protection locked="0"/>
    </xf>
    <xf numFmtId="49" fontId="15" fillId="0" borderId="9" xfId="0" applyNumberFormat="1" applyFont="1" applyBorder="1" applyAlignment="1" applyProtection="1">
      <alignment horizontal="left" vertical="center" shrinkToFit="1"/>
      <protection locked="0"/>
    </xf>
    <xf numFmtId="49" fontId="15" fillId="0" borderId="11" xfId="0" applyNumberFormat="1" applyFont="1" applyBorder="1" applyAlignment="1" applyProtection="1">
      <alignment horizontal="left" vertical="center" shrinkToFit="1"/>
      <protection locked="0"/>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9" fillId="0" borderId="49" xfId="0" applyFont="1" applyBorder="1" applyAlignment="1">
      <alignment horizontal="left" vertical="center"/>
    </xf>
    <xf numFmtId="49" fontId="15" fillId="0" borderId="50" xfId="0" applyNumberFormat="1" applyFont="1" applyBorder="1" applyAlignment="1" applyProtection="1">
      <alignment horizontal="left" vertical="center" shrinkToFit="1"/>
      <protection locked="0"/>
    </xf>
    <xf numFmtId="49" fontId="15" fillId="0" borderId="15" xfId="0" applyNumberFormat="1" applyFont="1" applyBorder="1" applyAlignment="1" applyProtection="1">
      <alignment horizontal="left" vertical="center" shrinkToFit="1"/>
      <protection locked="0"/>
    </xf>
    <xf numFmtId="49" fontId="15" fillId="0" borderId="13" xfId="0" applyNumberFormat="1" applyFont="1" applyBorder="1" applyAlignment="1" applyProtection="1">
      <alignment horizontal="left" vertical="center" shrinkToFit="1"/>
      <protection locked="0"/>
    </xf>
    <xf numFmtId="49" fontId="15" fillId="0" borderId="14" xfId="0" applyNumberFormat="1" applyFont="1" applyBorder="1" applyAlignment="1" applyProtection="1">
      <alignment horizontal="left" vertical="center" shrinkToFit="1"/>
      <protection locked="0"/>
    </xf>
    <xf numFmtId="49" fontId="15" fillId="0" borderId="16" xfId="0" applyNumberFormat="1" applyFont="1" applyBorder="1" applyAlignment="1" applyProtection="1">
      <alignment horizontal="left" vertical="center" shrinkToFit="1"/>
      <protection locked="0"/>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43" xfId="0" applyFont="1" applyBorder="1" applyAlignment="1">
      <alignment horizontal="center" vertical="center"/>
    </xf>
    <xf numFmtId="182" fontId="9" fillId="0" borderId="21" xfId="0" applyNumberFormat="1" applyFont="1" applyBorder="1" applyAlignment="1">
      <alignment horizontal="center" vertical="center"/>
    </xf>
    <xf numFmtId="182" fontId="9" fillId="0" borderId="20" xfId="0" applyNumberFormat="1" applyFont="1" applyBorder="1" applyAlignment="1">
      <alignment horizontal="center" vertical="center"/>
    </xf>
    <xf numFmtId="182" fontId="9" fillId="0" borderId="18" xfId="0" applyNumberFormat="1" applyFont="1" applyBorder="1" applyAlignment="1">
      <alignment horizontal="center" vertical="center"/>
    </xf>
    <xf numFmtId="182" fontId="9" fillId="0" borderId="19" xfId="0" applyNumberFormat="1" applyFont="1" applyBorder="1" applyAlignment="1">
      <alignment horizontal="center" vertical="center"/>
    </xf>
    <xf numFmtId="182" fontId="9" fillId="0" borderId="22" xfId="0" applyNumberFormat="1" applyFont="1" applyBorder="1" applyAlignment="1">
      <alignment horizontal="center" vertical="center"/>
    </xf>
    <xf numFmtId="0" fontId="9" fillId="0" borderId="44" xfId="0" applyFont="1" applyBorder="1" applyAlignment="1">
      <alignment horizontal="left" vertical="center"/>
    </xf>
    <xf numFmtId="0" fontId="9" fillId="0" borderId="29" xfId="0" applyFont="1" applyBorder="1" applyAlignment="1">
      <alignment horizontal="left" vertical="center"/>
    </xf>
    <xf numFmtId="0" fontId="9" fillId="0" borderId="45" xfId="0" applyFont="1" applyBorder="1" applyAlignment="1">
      <alignment horizontal="left" vertical="center"/>
    </xf>
    <xf numFmtId="49" fontId="15" fillId="0" borderId="28" xfId="0" applyNumberFormat="1" applyFont="1" applyBorder="1" applyAlignment="1" applyProtection="1">
      <alignment horizontal="left" vertical="center" shrinkToFit="1"/>
      <protection locked="0"/>
    </xf>
    <xf numFmtId="49" fontId="15" fillId="0" borderId="29" xfId="0" applyNumberFormat="1" applyFont="1" applyBorder="1" applyAlignment="1" applyProtection="1">
      <alignment horizontal="left" vertical="center" shrinkToFit="1"/>
      <protection locked="0"/>
    </xf>
    <xf numFmtId="49" fontId="15" fillId="0" borderId="46" xfId="0" applyNumberFormat="1" applyFont="1" applyBorder="1" applyAlignment="1" applyProtection="1">
      <alignment horizontal="left" vertical="center" shrinkToFit="1"/>
      <protection locked="0"/>
    </xf>
    <xf numFmtId="49" fontId="15" fillId="0" borderId="47" xfId="0" applyNumberFormat="1" applyFont="1" applyBorder="1" applyAlignment="1" applyProtection="1">
      <alignment horizontal="left" vertical="center" shrinkToFit="1"/>
      <protection locked="0"/>
    </xf>
    <xf numFmtId="49" fontId="15" fillId="0" borderId="30" xfId="0" applyNumberFormat="1" applyFont="1" applyBorder="1" applyAlignment="1" applyProtection="1">
      <alignment horizontal="left" vertical="center" shrinkToFit="1"/>
      <protection locked="0"/>
    </xf>
    <xf numFmtId="5" fontId="11" fillId="0" borderId="39" xfId="0" applyNumberFormat="1" applyFont="1" applyBorder="1" applyAlignment="1">
      <alignment horizontal="center" vertical="center"/>
    </xf>
    <xf numFmtId="5" fontId="11" fillId="0" borderId="40" xfId="0" applyNumberFormat="1" applyFont="1" applyBorder="1" applyAlignment="1">
      <alignment horizontal="center" vertical="center"/>
    </xf>
    <xf numFmtId="190" fontId="28" fillId="0" borderId="41" xfId="1" applyNumberFormat="1" applyFont="1" applyBorder="1" applyAlignment="1" applyProtection="1">
      <alignment horizontal="right" vertical="center"/>
    </xf>
    <xf numFmtId="190" fontId="28" fillId="0" borderId="40" xfId="1" applyNumberFormat="1" applyFont="1" applyBorder="1" applyAlignment="1" applyProtection="1">
      <alignment horizontal="right" vertical="center"/>
    </xf>
    <xf numFmtId="5" fontId="26" fillId="0" borderId="40" xfId="1" applyNumberFormat="1" applyFont="1" applyBorder="1" applyAlignment="1" applyProtection="1">
      <alignment horizontal="center" vertical="center"/>
    </xf>
    <xf numFmtId="5" fontId="26" fillId="0" borderId="42" xfId="1" applyNumberFormat="1" applyFont="1" applyBorder="1" applyAlignment="1" applyProtection="1">
      <alignment horizontal="center" vertical="center"/>
    </xf>
    <xf numFmtId="0" fontId="9" fillId="0" borderId="0" xfId="0" applyFont="1" applyAlignment="1">
      <alignment horizontal="center" vertical="center" shrinkToFit="1"/>
    </xf>
    <xf numFmtId="0" fontId="8" fillId="0" borderId="0" xfId="0" applyFont="1" applyAlignment="1">
      <alignment shrinkToFi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1" fillId="0" borderId="35" xfId="0" applyFont="1" applyBorder="1" applyAlignment="1">
      <alignment horizontal="right" vertical="center"/>
    </xf>
    <xf numFmtId="0" fontId="11" fillId="0" borderId="36" xfId="0" applyFont="1" applyBorder="1" applyAlignment="1">
      <alignment horizontal="right" vertical="center"/>
    </xf>
    <xf numFmtId="6" fontId="25" fillId="0" borderId="36" xfId="1" applyFont="1" applyBorder="1" applyAlignment="1" applyProtection="1">
      <alignment horizontal="left" vertical="center"/>
    </xf>
    <xf numFmtId="6" fontId="25" fillId="0" borderId="34" xfId="1" applyFont="1" applyBorder="1" applyAlignment="1" applyProtection="1">
      <alignment horizontal="left" vertical="center"/>
    </xf>
    <xf numFmtId="189" fontId="17" fillId="0" borderId="35" xfId="1" applyNumberFormat="1" applyFont="1" applyBorder="1" applyAlignment="1" applyProtection="1">
      <alignment horizontal="center" vertical="center"/>
      <protection locked="0"/>
    </xf>
    <xf numFmtId="189" fontId="17" fillId="0" borderId="36" xfId="1" applyNumberFormat="1" applyFont="1" applyBorder="1" applyAlignment="1" applyProtection="1">
      <alignment horizontal="center" vertical="center"/>
      <protection locked="0"/>
    </xf>
    <xf numFmtId="187" fontId="17" fillId="0" borderId="37" xfId="1" applyNumberFormat="1" applyFont="1" applyBorder="1" applyAlignment="1" applyProtection="1">
      <alignment horizontal="right" vertical="center"/>
    </xf>
    <xf numFmtId="187" fontId="17" fillId="0" borderId="36" xfId="1" applyNumberFormat="1" applyFont="1" applyBorder="1" applyAlignment="1" applyProtection="1">
      <alignment horizontal="right" vertical="center"/>
    </xf>
    <xf numFmtId="5" fontId="26" fillId="0" borderId="36" xfId="1" applyNumberFormat="1" applyFont="1" applyBorder="1" applyAlignment="1" applyProtection="1">
      <alignment horizontal="center" vertical="center"/>
    </xf>
    <xf numFmtId="5" fontId="26" fillId="0" borderId="38" xfId="1" applyNumberFormat="1" applyFont="1" applyBorder="1" applyAlignment="1" applyProtection="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0" borderId="9" xfId="0" applyFont="1" applyBorder="1" applyAlignment="1">
      <alignment horizontal="right" vertical="center"/>
    </xf>
    <xf numFmtId="0" fontId="11" fillId="0" borderId="10" xfId="0" applyFont="1" applyBorder="1" applyAlignment="1">
      <alignment horizontal="right" vertical="center"/>
    </xf>
    <xf numFmtId="6" fontId="25" fillId="0" borderId="10" xfId="1" applyFont="1" applyBorder="1" applyAlignment="1" applyProtection="1">
      <alignment horizontal="left" vertical="center"/>
    </xf>
    <xf numFmtId="6" fontId="25" fillId="0" borderId="8" xfId="1" applyFont="1" applyBorder="1" applyAlignment="1" applyProtection="1">
      <alignment horizontal="left" vertical="center"/>
    </xf>
    <xf numFmtId="189" fontId="17" fillId="0" borderId="9" xfId="1" applyNumberFormat="1" applyFont="1" applyBorder="1" applyAlignment="1" applyProtection="1">
      <alignment horizontal="center" vertical="center"/>
    </xf>
    <xf numFmtId="189" fontId="17" fillId="0" borderId="10" xfId="1" applyNumberFormat="1" applyFont="1" applyBorder="1" applyAlignment="1" applyProtection="1">
      <alignment horizontal="center" vertical="center"/>
    </xf>
    <xf numFmtId="187" fontId="17" fillId="0" borderId="32" xfId="1" applyNumberFormat="1" applyFont="1" applyBorder="1" applyAlignment="1" applyProtection="1">
      <alignment horizontal="right" vertical="center"/>
    </xf>
    <xf numFmtId="187" fontId="17" fillId="0" borderId="10" xfId="1" applyNumberFormat="1" applyFont="1" applyBorder="1" applyAlignment="1" applyProtection="1">
      <alignment horizontal="right" vertical="center"/>
    </xf>
    <xf numFmtId="5" fontId="26" fillId="0" borderId="10" xfId="1" applyNumberFormat="1" applyFont="1" applyBorder="1" applyAlignment="1" applyProtection="1">
      <alignment horizontal="center" vertical="center"/>
    </xf>
    <xf numFmtId="5" fontId="26" fillId="0" borderId="11" xfId="1" applyNumberFormat="1" applyFont="1" applyBorder="1" applyAlignment="1" applyProtection="1">
      <alignment horizontal="center"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191" fontId="17" fillId="0" borderId="9" xfId="1" applyNumberFormat="1" applyFont="1" applyBorder="1" applyAlignment="1" applyProtection="1">
      <alignment horizontal="center" vertical="center"/>
    </xf>
    <xf numFmtId="191" fontId="17" fillId="0" borderId="10" xfId="1" applyNumberFormat="1" applyFont="1" applyBorder="1" applyAlignment="1" applyProtection="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80" fontId="9" fillId="0" borderId="21" xfId="0" applyNumberFormat="1" applyFont="1" applyBorder="1" applyAlignment="1">
      <alignment horizontal="center" vertical="center"/>
    </xf>
    <xf numFmtId="180" fontId="9" fillId="0" borderId="20" xfId="0" applyNumberFormat="1" applyFont="1" applyBorder="1" applyAlignment="1">
      <alignment horizontal="center" vertical="center"/>
    </xf>
    <xf numFmtId="180" fontId="9" fillId="0" borderId="22" xfId="0" applyNumberFormat="1" applyFont="1" applyBorder="1" applyAlignment="1">
      <alignment horizontal="center" vertical="center"/>
    </xf>
    <xf numFmtId="0" fontId="15" fillId="0" borderId="111" xfId="0" applyFont="1" applyBorder="1" applyAlignment="1" applyProtection="1">
      <alignment vertical="center" shrinkToFit="1"/>
      <protection locked="0"/>
    </xf>
    <xf numFmtId="0" fontId="15" fillId="0" borderId="118" xfId="0" applyFont="1" applyBorder="1" applyAlignment="1" applyProtection="1">
      <alignment vertical="center" shrinkToFit="1"/>
      <protection locked="0"/>
    </xf>
    <xf numFmtId="0" fontId="15" fillId="0" borderId="108"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0" xfId="0" applyFont="1" applyBorder="1" applyAlignment="1" applyProtection="1">
      <alignment horizontal="left" vertical="center" wrapText="1"/>
      <protection locked="0"/>
    </xf>
    <xf numFmtId="3" fontId="17" fillId="0" borderId="9" xfId="1" applyNumberFormat="1" applyFont="1" applyBorder="1" applyAlignment="1" applyProtection="1">
      <alignment horizontal="center" vertical="center"/>
    </xf>
    <xf numFmtId="3" fontId="17" fillId="0" borderId="10" xfId="1" applyNumberFormat="1" applyFont="1" applyBorder="1" applyAlignment="1" applyProtection="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31" xfId="0" applyFont="1" applyBorder="1" applyAlignment="1">
      <alignment horizontal="center" vertical="center"/>
    </xf>
    <xf numFmtId="0" fontId="9" fillId="0" borderId="27" xfId="0" applyFont="1" applyBorder="1" applyAlignment="1">
      <alignment horizontal="center" vertical="center"/>
    </xf>
    <xf numFmtId="0" fontId="11" fillId="0" borderId="25" xfId="0" applyFont="1" applyBorder="1" applyAlignment="1">
      <alignment horizontal="right" vertical="center"/>
    </xf>
    <xf numFmtId="0" fontId="11" fillId="0" borderId="26" xfId="0" applyFont="1" applyBorder="1" applyAlignment="1">
      <alignment horizontal="right" vertical="center"/>
    </xf>
    <xf numFmtId="6" fontId="25" fillId="0" borderId="26" xfId="1" applyFont="1" applyBorder="1" applyAlignment="1" applyProtection="1">
      <alignment horizontal="left" vertical="center"/>
    </xf>
    <xf numFmtId="6" fontId="25" fillId="0" borderId="27" xfId="1" applyFont="1" applyBorder="1" applyAlignment="1" applyProtection="1">
      <alignment horizontal="left" vertical="center"/>
    </xf>
    <xf numFmtId="186" fontId="17" fillId="0" borderId="25" xfId="1" applyNumberFormat="1" applyFont="1" applyBorder="1" applyAlignment="1" applyProtection="1">
      <alignment horizontal="center" vertical="center"/>
    </xf>
    <xf numFmtId="186" fontId="17" fillId="0" borderId="26" xfId="1" applyNumberFormat="1" applyFont="1" applyBorder="1" applyAlignment="1" applyProtection="1">
      <alignment horizontal="center" vertical="center"/>
    </xf>
    <xf numFmtId="187" fontId="17" fillId="0" borderId="28" xfId="1" applyNumberFormat="1" applyFont="1" applyBorder="1" applyAlignment="1" applyProtection="1">
      <alignment horizontal="right" vertical="center"/>
    </xf>
    <xf numFmtId="187" fontId="17" fillId="0" borderId="29" xfId="1" applyNumberFormat="1" applyFont="1" applyBorder="1" applyAlignment="1" applyProtection="1">
      <alignment horizontal="right" vertical="center"/>
    </xf>
    <xf numFmtId="5" fontId="26" fillId="0" borderId="29" xfId="1" applyNumberFormat="1" applyFont="1" applyBorder="1" applyAlignment="1" applyProtection="1">
      <alignment horizontal="center" vertical="center"/>
    </xf>
    <xf numFmtId="5" fontId="26" fillId="0" borderId="30" xfId="1" applyNumberFormat="1" applyFont="1" applyBorder="1" applyAlignment="1" applyProtection="1">
      <alignment horizontal="center" vertical="center"/>
    </xf>
    <xf numFmtId="181" fontId="17" fillId="0" borderId="9" xfId="1" applyNumberFormat="1" applyFont="1" applyBorder="1" applyAlignment="1" applyProtection="1">
      <alignment horizontal="center" vertical="center"/>
    </xf>
    <xf numFmtId="181" fontId="17" fillId="0" borderId="10" xfId="1" applyNumberFormat="1" applyFont="1" applyBorder="1" applyAlignment="1" applyProtection="1">
      <alignment horizontal="center" vertical="center"/>
    </xf>
    <xf numFmtId="177" fontId="6" fillId="0" borderId="0" xfId="0" applyNumberFormat="1" applyFont="1" applyAlignment="1">
      <alignment horizontal="center" shrinkToFit="1"/>
    </xf>
    <xf numFmtId="178" fontId="8" fillId="0" borderId="1" xfId="0" applyNumberFormat="1" applyFont="1" applyBorder="1" applyAlignment="1">
      <alignment horizontal="left" wrapText="1" shrinkToFit="1"/>
    </xf>
    <xf numFmtId="178" fontId="8" fillId="0" borderId="1" xfId="0" applyNumberFormat="1" applyFont="1" applyBorder="1" applyAlignment="1">
      <alignment horizontal="left"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179" fontId="27" fillId="0" borderId="4" xfId="0" applyNumberFormat="1" applyFont="1" applyBorder="1" applyAlignment="1">
      <alignment horizontal="center" shrinkToFit="1"/>
    </xf>
    <xf numFmtId="179" fontId="27" fillId="0" borderId="5" xfId="0" applyNumberFormat="1" applyFont="1" applyBorder="1" applyAlignment="1">
      <alignment horizontal="center" shrinkToFit="1"/>
    </xf>
    <xf numFmtId="0" fontId="12" fillId="0" borderId="5" xfId="0" applyFont="1" applyBorder="1" applyAlignment="1" applyProtection="1">
      <alignment horizontal="center" vertical="center" shrinkToFit="1"/>
      <protection locked="0"/>
    </xf>
    <xf numFmtId="0" fontId="9" fillId="0" borderId="117" xfId="0" applyFont="1" applyBorder="1" applyAlignment="1">
      <alignment horizontal="center" vertical="center" shrinkToFit="1"/>
    </xf>
    <xf numFmtId="0" fontId="9" fillId="0" borderId="99"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27" xfId="0" applyFont="1" applyBorder="1" applyAlignment="1">
      <alignment horizontal="center" vertical="center" shrinkToFit="1"/>
    </xf>
    <xf numFmtId="0" fontId="13" fillId="0" borderId="98" xfId="0" applyFont="1" applyBorder="1" applyAlignment="1" applyProtection="1">
      <alignment horizontal="center" vertical="center" shrinkToFit="1"/>
      <protection locked="0"/>
    </xf>
    <xf numFmtId="0" fontId="13" fillId="0" borderId="111" xfId="0" applyFont="1" applyBorder="1" applyAlignment="1" applyProtection="1">
      <alignment horizontal="center" vertical="center" shrinkToFit="1"/>
      <protection locked="0"/>
    </xf>
    <xf numFmtId="0" fontId="13" fillId="0" borderId="99"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4" fillId="0" borderId="98" xfId="0" applyFont="1" applyBorder="1" applyAlignment="1">
      <alignment horizontal="center" vertical="center" wrapText="1" shrinkToFit="1"/>
    </xf>
    <xf numFmtId="0" fontId="14" fillId="0" borderId="99" xfId="0" applyFont="1" applyBorder="1" applyAlignment="1">
      <alignment horizontal="center" vertical="center" wrapText="1" shrinkToFit="1"/>
    </xf>
    <xf numFmtId="0" fontId="10" fillId="0" borderId="98" xfId="0" applyFont="1" applyBorder="1" applyAlignment="1" applyProtection="1">
      <alignment horizontal="center" vertical="center" shrinkToFit="1"/>
      <protection locked="0"/>
    </xf>
    <xf numFmtId="0" fontId="10" fillId="0" borderId="111" xfId="0" applyFont="1" applyBorder="1" applyAlignment="1" applyProtection="1">
      <alignment horizontal="center" vertical="center" shrinkToFit="1"/>
      <protection locked="0"/>
    </xf>
    <xf numFmtId="0" fontId="10" fillId="0" borderId="118" xfId="0" applyFont="1" applyBorder="1" applyAlignment="1" applyProtection="1">
      <alignment horizontal="center" vertical="center" shrinkToFit="1"/>
      <protection locked="0"/>
    </xf>
    <xf numFmtId="0" fontId="9" fillId="0" borderId="119" xfId="0" applyFont="1" applyBorder="1" applyAlignment="1">
      <alignment horizontal="center" vertical="center" shrinkToFit="1"/>
    </xf>
    <xf numFmtId="0" fontId="9" fillId="0" borderId="120" xfId="0" applyFont="1" applyBorder="1" applyAlignment="1">
      <alignment horizontal="center" vertical="center" shrinkToFit="1"/>
    </xf>
    <xf numFmtId="0" fontId="16" fillId="0" borderId="0" xfId="0" applyFont="1" applyAlignment="1">
      <alignment horizontal="left" vertical="top" shrinkToFit="1"/>
    </xf>
  </cellXfs>
  <cellStyles count="4">
    <cellStyle name="通貨" xfId="1" builtinId="7"/>
    <cellStyle name="標準" xfId="0" builtinId="0"/>
    <cellStyle name="標準 2" xfId="3" xr:uid="{9FF0A486-C11C-4AF6-B01A-5621FAE5F8D8}"/>
    <cellStyle name="標準 3" xfId="2" xr:uid="{028E43DE-05A2-4408-BB88-C35F9B4C95C4}"/>
  </cellStyles>
  <dxfs count="103">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b/>
        <i val="0"/>
        <color rgb="FFC00000"/>
      </font>
    </dxf>
    <dxf>
      <fill>
        <patternFill>
          <bgColor rgb="FFCCFFFF"/>
        </patternFill>
      </fill>
    </dxf>
    <dxf>
      <font>
        <color auto="1"/>
      </font>
      <fill>
        <patternFill>
          <bgColor rgb="FFFFFF00"/>
        </patternFill>
      </fill>
    </dxf>
    <dxf>
      <fill>
        <patternFill>
          <bgColor rgb="FFCCFFFF"/>
        </patternFill>
      </fill>
    </dxf>
    <dxf>
      <font>
        <b/>
        <i val="0"/>
        <color rgb="FFC00000"/>
      </font>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CCFFFF"/>
        </patternFill>
      </fill>
    </dxf>
    <dxf>
      <font>
        <b/>
        <i val="0"/>
        <color rgb="FFC00000"/>
      </font>
    </dxf>
    <dxf>
      <font>
        <color auto="1"/>
      </font>
      <fill>
        <patternFill>
          <bgColor rgb="FFFFFF00"/>
        </patternFill>
      </fill>
    </dxf>
    <dxf>
      <fill>
        <patternFill>
          <bgColor rgb="FFCCFFFF"/>
        </patternFill>
      </fill>
    </dxf>
    <dxf>
      <font>
        <b/>
        <i val="0"/>
        <color rgb="FFC00000"/>
      </font>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247-1AFA-47DB-A0CD-6E2102EBE765}">
  <sheetPr codeName="Sheet01"/>
  <dimension ref="A1:X102"/>
  <sheetViews>
    <sheetView showGridLines="0" showRowColHeaders="0" tabSelected="1" topLeftCell="E1" zoomScaleNormal="100" zoomScaleSheetLayoutView="100" workbookViewId="0">
      <selection activeCell="G3" sqref="G3:M3"/>
    </sheetView>
  </sheetViews>
  <sheetFormatPr defaultColWidth="9.125" defaultRowHeight="14.4"/>
  <cols>
    <col min="1" max="1" width="0" style="19" hidden="1" customWidth="1"/>
    <col min="2" max="2" width="17.125" style="19" hidden="1" customWidth="1"/>
    <col min="3" max="3" width="4.75" style="19" hidden="1" customWidth="1"/>
    <col min="4" max="4" width="6.125" style="19" hidden="1" customWidth="1"/>
    <col min="5" max="5" width="4.25" style="47" customWidth="1"/>
    <col min="6" max="6" width="16" style="47" customWidth="1"/>
    <col min="7" max="9" width="3.75" style="48" customWidth="1"/>
    <col min="10" max="12" width="5.75" style="48" customWidth="1"/>
    <col min="13" max="13" width="5.125" style="49" customWidth="1"/>
    <col min="14" max="14" width="5.125" style="22" customWidth="1"/>
    <col min="15" max="15" width="5.75" style="22" customWidth="1"/>
    <col min="16" max="16" width="5.75" style="50" customWidth="1"/>
    <col min="17" max="20" width="5.125" style="50" customWidth="1"/>
    <col min="21" max="22" width="5.75" style="50" customWidth="1"/>
    <col min="23" max="24" width="5.125" style="50" customWidth="1"/>
    <col min="25" max="16384" width="9.125" style="22"/>
  </cols>
  <sheetData>
    <row r="1" spans="1:24" s="16" customFormat="1" ht="40.5" customHeight="1">
      <c r="A1" s="15"/>
      <c r="B1" s="15"/>
      <c r="C1" s="15"/>
      <c r="D1" s="15"/>
      <c r="E1" s="263" t="s">
        <v>1116</v>
      </c>
      <c r="F1" s="263"/>
      <c r="G1" s="263"/>
      <c r="H1" s="263"/>
      <c r="I1" s="263"/>
      <c r="J1" s="263"/>
      <c r="K1" s="263"/>
      <c r="L1" s="263"/>
      <c r="M1" s="263"/>
      <c r="N1" s="263"/>
      <c r="O1" s="263"/>
      <c r="P1" s="263"/>
      <c r="Q1" s="263"/>
      <c r="R1" s="263"/>
      <c r="S1" s="263"/>
      <c r="T1" s="263"/>
      <c r="U1" s="263"/>
      <c r="V1" s="263"/>
      <c r="W1" s="263"/>
      <c r="X1" s="263"/>
    </row>
    <row r="2" spans="1:24" s="16" customFormat="1" ht="24.75" customHeight="1" thickBot="1">
      <c r="A2" s="15"/>
      <c r="B2" s="17"/>
      <c r="C2" s="17"/>
      <c r="D2" s="17"/>
      <c r="E2" s="18"/>
      <c r="F2" s="264" t="s">
        <v>355</v>
      </c>
      <c r="G2" s="265"/>
      <c r="H2" s="265"/>
      <c r="I2" s="265"/>
      <c r="J2" s="265"/>
      <c r="K2" s="265"/>
      <c r="L2" s="265"/>
      <c r="M2" s="265"/>
      <c r="N2" s="265"/>
      <c r="O2" s="265"/>
      <c r="P2" s="265"/>
      <c r="Q2" s="265"/>
      <c r="R2" s="265"/>
      <c r="S2" s="265"/>
      <c r="T2" s="265"/>
      <c r="U2" s="265"/>
      <c r="V2" s="265"/>
      <c r="W2" s="265"/>
      <c r="X2" s="265"/>
    </row>
    <row r="3" spans="1:24" ht="37.5" customHeight="1">
      <c r="E3" s="266" t="s">
        <v>356</v>
      </c>
      <c r="F3" s="267"/>
      <c r="G3" s="268"/>
      <c r="H3" s="269"/>
      <c r="I3" s="269"/>
      <c r="J3" s="269"/>
      <c r="K3" s="269"/>
      <c r="L3" s="269"/>
      <c r="M3" s="270"/>
      <c r="N3" s="271" t="s">
        <v>357</v>
      </c>
      <c r="O3" s="272"/>
      <c r="P3" s="273">
        <v>2025</v>
      </c>
      <c r="Q3" s="274"/>
      <c r="R3" s="20" t="s">
        <v>358</v>
      </c>
      <c r="S3" s="275"/>
      <c r="T3" s="275"/>
      <c r="U3" s="20" t="s">
        <v>359</v>
      </c>
      <c r="V3" s="275"/>
      <c r="W3" s="275"/>
      <c r="X3" s="21" t="s">
        <v>360</v>
      </c>
    </row>
    <row r="4" spans="1:24" ht="18.75" customHeight="1">
      <c r="E4" s="276" t="s">
        <v>361</v>
      </c>
      <c r="F4" s="277"/>
      <c r="G4" s="280"/>
      <c r="H4" s="281"/>
      <c r="I4" s="281"/>
      <c r="J4" s="281"/>
      <c r="K4" s="281"/>
      <c r="L4" s="281"/>
      <c r="M4" s="282"/>
      <c r="N4" s="286" t="s">
        <v>404</v>
      </c>
      <c r="O4" s="287"/>
      <c r="P4" s="288"/>
      <c r="Q4" s="289"/>
      <c r="R4" s="289"/>
      <c r="S4" s="289"/>
      <c r="T4" s="289"/>
      <c r="U4" s="289"/>
      <c r="V4" s="289"/>
      <c r="W4" s="289"/>
      <c r="X4" s="290"/>
    </row>
    <row r="5" spans="1:24" ht="18.75" customHeight="1">
      <c r="E5" s="278"/>
      <c r="F5" s="279"/>
      <c r="G5" s="283"/>
      <c r="H5" s="284"/>
      <c r="I5" s="284"/>
      <c r="J5" s="284"/>
      <c r="K5" s="284"/>
      <c r="L5" s="284"/>
      <c r="M5" s="285"/>
      <c r="N5" s="286" t="s">
        <v>405</v>
      </c>
      <c r="O5" s="287"/>
      <c r="P5" s="288"/>
      <c r="Q5" s="289"/>
      <c r="R5" s="289"/>
      <c r="S5" s="289"/>
      <c r="T5" s="289"/>
      <c r="U5" s="289"/>
      <c r="V5" s="289"/>
      <c r="W5" s="289"/>
      <c r="X5" s="290"/>
    </row>
    <row r="6" spans="1:24" ht="18.75" customHeight="1">
      <c r="E6" s="276" t="s">
        <v>362</v>
      </c>
      <c r="F6" s="277"/>
      <c r="G6" s="280"/>
      <c r="H6" s="281"/>
      <c r="I6" s="281"/>
      <c r="J6" s="281"/>
      <c r="K6" s="281"/>
      <c r="L6" s="281"/>
      <c r="M6" s="281"/>
      <c r="N6" s="286" t="s">
        <v>404</v>
      </c>
      <c r="O6" s="287"/>
      <c r="P6" s="288"/>
      <c r="Q6" s="289"/>
      <c r="R6" s="289"/>
      <c r="S6" s="289"/>
      <c r="T6" s="289"/>
      <c r="U6" s="289"/>
      <c r="V6" s="289"/>
      <c r="W6" s="289"/>
      <c r="X6" s="290"/>
    </row>
    <row r="7" spans="1:24" ht="18.75" customHeight="1">
      <c r="E7" s="278"/>
      <c r="F7" s="279"/>
      <c r="G7" s="283"/>
      <c r="H7" s="284"/>
      <c r="I7" s="284"/>
      <c r="J7" s="284"/>
      <c r="K7" s="284"/>
      <c r="L7" s="284"/>
      <c r="M7" s="284"/>
      <c r="N7" s="286" t="s">
        <v>405</v>
      </c>
      <c r="O7" s="287"/>
      <c r="P7" s="288"/>
      <c r="Q7" s="289"/>
      <c r="R7" s="289"/>
      <c r="S7" s="289"/>
      <c r="T7" s="289"/>
      <c r="U7" s="289"/>
      <c r="V7" s="289"/>
      <c r="W7" s="289"/>
      <c r="X7" s="290"/>
    </row>
    <row r="8" spans="1:24" ht="18.75" customHeight="1">
      <c r="E8" s="276" t="s">
        <v>363</v>
      </c>
      <c r="F8" s="277"/>
      <c r="G8" s="23" t="s">
        <v>690</v>
      </c>
      <c r="H8" s="240"/>
      <c r="I8" s="240"/>
      <c r="J8" s="240"/>
      <c r="K8" s="240"/>
      <c r="L8" s="240"/>
      <c r="M8" s="240"/>
      <c r="N8" s="240"/>
      <c r="O8" s="240"/>
      <c r="P8" s="240"/>
      <c r="Q8" s="240"/>
      <c r="R8" s="240"/>
      <c r="S8" s="240"/>
      <c r="T8" s="240"/>
      <c r="U8" s="240"/>
      <c r="V8" s="240"/>
      <c r="W8" s="240"/>
      <c r="X8" s="241"/>
    </row>
    <row r="9" spans="1:24" ht="37.5" customHeight="1" thickBot="1">
      <c r="E9" s="291"/>
      <c r="F9" s="292"/>
      <c r="G9" s="242"/>
      <c r="H9" s="243"/>
      <c r="I9" s="243"/>
      <c r="J9" s="243"/>
      <c r="K9" s="243"/>
      <c r="L9" s="243"/>
      <c r="M9" s="243"/>
      <c r="N9" s="243"/>
      <c r="O9" s="243"/>
      <c r="P9" s="243"/>
      <c r="Q9" s="243"/>
      <c r="R9" s="243"/>
      <c r="S9" s="243"/>
      <c r="T9" s="243"/>
      <c r="U9" s="243"/>
      <c r="V9" s="243"/>
      <c r="W9" s="243"/>
      <c r="X9" s="244"/>
    </row>
    <row r="10" spans="1:24" ht="24.75" customHeight="1" thickBot="1">
      <c r="E10" s="163" t="s">
        <v>364</v>
      </c>
      <c r="F10" s="163"/>
      <c r="G10" s="293"/>
      <c r="H10" s="293"/>
      <c r="I10" s="293"/>
      <c r="J10" s="293"/>
      <c r="K10" s="293"/>
      <c r="L10" s="293"/>
      <c r="M10" s="293"/>
      <c r="N10" s="293"/>
      <c r="O10" s="293"/>
      <c r="P10" s="293"/>
      <c r="Q10" s="293"/>
      <c r="R10" s="293"/>
      <c r="S10" s="293"/>
      <c r="T10" s="293"/>
      <c r="U10" s="293"/>
      <c r="V10" s="293"/>
      <c r="W10" s="293"/>
      <c r="X10" s="293"/>
    </row>
    <row r="11" spans="1:24" ht="24.75" customHeight="1" thickBot="1">
      <c r="E11" s="183" t="s">
        <v>365</v>
      </c>
      <c r="F11" s="235"/>
      <c r="G11" s="236" t="s">
        <v>366</v>
      </c>
      <c r="H11" s="184"/>
      <c r="I11" s="184"/>
      <c r="J11" s="184"/>
      <c r="K11" s="184"/>
      <c r="L11" s="184"/>
      <c r="M11" s="235"/>
      <c r="N11" s="236" t="s">
        <v>367</v>
      </c>
      <c r="O11" s="184"/>
      <c r="P11" s="184"/>
      <c r="Q11" s="237" t="s">
        <v>368</v>
      </c>
      <c r="R11" s="238"/>
      <c r="S11" s="238"/>
      <c r="T11" s="238"/>
      <c r="U11" s="238"/>
      <c r="V11" s="238"/>
      <c r="W11" s="238"/>
      <c r="X11" s="239"/>
    </row>
    <row r="12" spans="1:24" ht="24.75" customHeight="1" thickTop="1">
      <c r="E12" s="247" t="s">
        <v>697</v>
      </c>
      <c r="F12" s="248"/>
      <c r="G12" s="251" t="s">
        <v>696</v>
      </c>
      <c r="H12" s="252"/>
      <c r="I12" s="252"/>
      <c r="J12" s="252"/>
      <c r="K12" s="253">
        <v>4000</v>
      </c>
      <c r="L12" s="253"/>
      <c r="M12" s="254"/>
      <c r="N12" s="255" t="str">
        <f>IF(COUNTIF($D$36:$D$100,"*種目")=0,"",COUNTIF($D$36:$D$100,"*種目"))</f>
        <v/>
      </c>
      <c r="O12" s="256"/>
      <c r="P12" s="256"/>
      <c r="Q12" s="257" t="str">
        <f t="shared" ref="Q12:Q17" si="0">IF(N12="","",K12*N12)</f>
        <v/>
      </c>
      <c r="R12" s="258"/>
      <c r="S12" s="258"/>
      <c r="T12" s="258"/>
      <c r="U12" s="258"/>
      <c r="V12" s="259"/>
      <c r="W12" s="259"/>
      <c r="X12" s="260"/>
    </row>
    <row r="13" spans="1:24" ht="24.75" hidden="1" customHeight="1">
      <c r="E13" s="249"/>
      <c r="F13" s="250"/>
      <c r="G13" s="221" t="s">
        <v>369</v>
      </c>
      <c r="H13" s="222"/>
      <c r="I13" s="222"/>
      <c r="J13" s="222"/>
      <c r="K13" s="223">
        <v>4000</v>
      </c>
      <c r="L13" s="223"/>
      <c r="M13" s="224"/>
      <c r="N13" s="261"/>
      <c r="O13" s="262"/>
      <c r="P13" s="262"/>
      <c r="Q13" s="227"/>
      <c r="R13" s="228"/>
      <c r="S13" s="228"/>
      <c r="T13" s="228"/>
      <c r="U13" s="228"/>
      <c r="V13" s="229"/>
      <c r="W13" s="229"/>
      <c r="X13" s="230"/>
    </row>
    <row r="14" spans="1:24" ht="24.75" customHeight="1">
      <c r="E14" s="219" t="s">
        <v>370</v>
      </c>
      <c r="F14" s="220"/>
      <c r="G14" s="221" t="s">
        <v>371</v>
      </c>
      <c r="H14" s="222"/>
      <c r="I14" s="222"/>
      <c r="J14" s="222"/>
      <c r="K14" s="223">
        <v>4000</v>
      </c>
      <c r="L14" s="223"/>
      <c r="M14" s="224"/>
      <c r="N14" s="245" t="str">
        <f>IF(COUNTA(I21:X23)=0,"",COUNTA(I21:X23))</f>
        <v/>
      </c>
      <c r="O14" s="246"/>
      <c r="P14" s="246"/>
      <c r="Q14" s="227" t="str">
        <f t="shared" si="0"/>
        <v/>
      </c>
      <c r="R14" s="228"/>
      <c r="S14" s="228"/>
      <c r="T14" s="228"/>
      <c r="U14" s="228"/>
      <c r="V14" s="229"/>
      <c r="W14" s="229"/>
      <c r="X14" s="230"/>
    </row>
    <row r="15" spans="1:24" ht="24.75" customHeight="1">
      <c r="E15" s="219" t="s">
        <v>698</v>
      </c>
      <c r="F15" s="220"/>
      <c r="G15" s="231" t="s">
        <v>699</v>
      </c>
      <c r="H15" s="232"/>
      <c r="I15" s="232"/>
      <c r="J15" s="232"/>
      <c r="K15" s="223">
        <v>200</v>
      </c>
      <c r="L15" s="223"/>
      <c r="M15" s="224"/>
      <c r="N15" s="233" t="str">
        <f>IF(SUM(H36:H65,H71:H100)=0,"",SUM(H36:H65,H71:H100))</f>
        <v/>
      </c>
      <c r="O15" s="234"/>
      <c r="P15" s="234"/>
      <c r="Q15" s="227" t="str">
        <f t="shared" si="0"/>
        <v/>
      </c>
      <c r="R15" s="228"/>
      <c r="S15" s="228"/>
      <c r="T15" s="228"/>
      <c r="U15" s="228"/>
      <c r="V15" s="229"/>
      <c r="W15" s="229"/>
      <c r="X15" s="230"/>
    </row>
    <row r="16" spans="1:24" ht="24.75" customHeight="1">
      <c r="E16" s="219" t="s">
        <v>372</v>
      </c>
      <c r="F16" s="220"/>
      <c r="G16" s="221" t="s">
        <v>373</v>
      </c>
      <c r="H16" s="222"/>
      <c r="I16" s="222"/>
      <c r="J16" s="222"/>
      <c r="K16" s="223">
        <v>1000</v>
      </c>
      <c r="L16" s="223"/>
      <c r="M16" s="224"/>
      <c r="N16" s="225" t="str">
        <f>IF(SUM(I36:I65,I71:I100)=0,"",SUM(I36:I65,I71:I100))</f>
        <v/>
      </c>
      <c r="O16" s="226"/>
      <c r="P16" s="226"/>
      <c r="Q16" s="227" t="str">
        <f t="shared" si="0"/>
        <v/>
      </c>
      <c r="R16" s="228"/>
      <c r="S16" s="228"/>
      <c r="T16" s="228"/>
      <c r="U16" s="228"/>
      <c r="V16" s="229"/>
      <c r="W16" s="229"/>
      <c r="X16" s="230"/>
    </row>
    <row r="17" spans="1:24" ht="24.75" customHeight="1">
      <c r="E17" s="207" t="s">
        <v>374</v>
      </c>
      <c r="F17" s="208"/>
      <c r="G17" s="209" t="s">
        <v>373</v>
      </c>
      <c r="H17" s="210"/>
      <c r="I17" s="210"/>
      <c r="J17" s="210"/>
      <c r="K17" s="211">
        <v>5000</v>
      </c>
      <c r="L17" s="211"/>
      <c r="M17" s="212"/>
      <c r="N17" s="213"/>
      <c r="O17" s="214"/>
      <c r="P17" s="214"/>
      <c r="Q17" s="215" t="str">
        <f t="shared" si="0"/>
        <v/>
      </c>
      <c r="R17" s="216"/>
      <c r="S17" s="216"/>
      <c r="T17" s="216"/>
      <c r="U17" s="216"/>
      <c r="V17" s="217"/>
      <c r="W17" s="217"/>
      <c r="X17" s="218"/>
    </row>
    <row r="18" spans="1:24" ht="24.75" customHeight="1" thickBot="1">
      <c r="E18" s="199" t="s">
        <v>375</v>
      </c>
      <c r="F18" s="200"/>
      <c r="G18" s="200"/>
      <c r="H18" s="200"/>
      <c r="I18" s="200"/>
      <c r="J18" s="200"/>
      <c r="K18" s="200"/>
      <c r="L18" s="200"/>
      <c r="M18" s="200"/>
      <c r="N18" s="200"/>
      <c r="O18" s="200"/>
      <c r="P18" s="200"/>
      <c r="Q18" s="201" t="str">
        <f>IF(SUM(Q12:Q17)=0,"",SUM(Q12:Q17))</f>
        <v/>
      </c>
      <c r="R18" s="202"/>
      <c r="S18" s="202"/>
      <c r="T18" s="202"/>
      <c r="U18" s="202"/>
      <c r="V18" s="203"/>
      <c r="W18" s="203"/>
      <c r="X18" s="204"/>
    </row>
    <row r="19" spans="1:24" ht="18.75" customHeight="1" thickBot="1">
      <c r="E19" s="163" t="s">
        <v>376</v>
      </c>
      <c r="F19" s="163"/>
      <c r="G19" s="205"/>
      <c r="H19" s="205"/>
      <c r="I19" s="205"/>
      <c r="J19" s="205"/>
      <c r="K19" s="206" t="s">
        <v>377</v>
      </c>
      <c r="L19" s="206"/>
      <c r="M19" s="206"/>
      <c r="N19" s="206"/>
      <c r="O19" s="206"/>
      <c r="P19" s="206"/>
      <c r="Q19" s="206"/>
      <c r="R19" s="206"/>
      <c r="S19" s="206"/>
      <c r="T19" s="206"/>
      <c r="U19" s="206"/>
      <c r="V19" s="206"/>
      <c r="W19" s="206"/>
      <c r="X19" s="206"/>
    </row>
    <row r="20" spans="1:24" ht="24.75" customHeight="1" thickBot="1">
      <c r="A20" s="24"/>
      <c r="B20" s="24"/>
      <c r="C20" s="24"/>
      <c r="D20" s="24"/>
      <c r="E20" s="183" t="s">
        <v>378</v>
      </c>
      <c r="F20" s="184"/>
      <c r="G20" s="184"/>
      <c r="H20" s="185"/>
      <c r="I20" s="186" t="s">
        <v>379</v>
      </c>
      <c r="J20" s="187"/>
      <c r="K20" s="187"/>
      <c r="L20" s="187"/>
      <c r="M20" s="187"/>
      <c r="N20" s="187"/>
      <c r="O20" s="187"/>
      <c r="P20" s="188"/>
      <c r="Q20" s="189" t="s">
        <v>380</v>
      </c>
      <c r="R20" s="187"/>
      <c r="S20" s="187"/>
      <c r="T20" s="187"/>
      <c r="U20" s="187"/>
      <c r="V20" s="187"/>
      <c r="W20" s="187"/>
      <c r="X20" s="190"/>
    </row>
    <row r="21" spans="1:24" ht="24.75" customHeight="1" thickTop="1">
      <c r="E21" s="191" t="s">
        <v>381</v>
      </c>
      <c r="F21" s="192"/>
      <c r="G21" s="192"/>
      <c r="H21" s="193"/>
      <c r="I21" s="194"/>
      <c r="J21" s="195"/>
      <c r="K21" s="195"/>
      <c r="L21" s="195"/>
      <c r="M21" s="195"/>
      <c r="N21" s="195"/>
      <c r="O21" s="195"/>
      <c r="P21" s="196"/>
      <c r="Q21" s="197"/>
      <c r="R21" s="195"/>
      <c r="S21" s="195"/>
      <c r="T21" s="195"/>
      <c r="U21" s="195"/>
      <c r="V21" s="195"/>
      <c r="W21" s="195"/>
      <c r="X21" s="198"/>
    </row>
    <row r="22" spans="1:24" ht="24.75" customHeight="1">
      <c r="E22" s="167" t="s">
        <v>382</v>
      </c>
      <c r="F22" s="168"/>
      <c r="G22" s="168"/>
      <c r="H22" s="169"/>
      <c r="I22" s="170"/>
      <c r="J22" s="171"/>
      <c r="K22" s="171"/>
      <c r="L22" s="171"/>
      <c r="M22" s="171"/>
      <c r="N22" s="171"/>
      <c r="O22" s="171"/>
      <c r="P22" s="172"/>
      <c r="Q22" s="173"/>
      <c r="R22" s="171"/>
      <c r="S22" s="171"/>
      <c r="T22" s="171"/>
      <c r="U22" s="171"/>
      <c r="V22" s="171"/>
      <c r="W22" s="171"/>
      <c r="X22" s="174"/>
    </row>
    <row r="23" spans="1:24" ht="24.75" customHeight="1" thickBot="1">
      <c r="C23" s="24"/>
      <c r="D23" s="24"/>
      <c r="E23" s="175" t="s">
        <v>1115</v>
      </c>
      <c r="F23" s="176"/>
      <c r="G23" s="176"/>
      <c r="H23" s="177"/>
      <c r="I23" s="178"/>
      <c r="J23" s="179"/>
      <c r="K23" s="179"/>
      <c r="L23" s="179"/>
      <c r="M23" s="179"/>
      <c r="N23" s="179"/>
      <c r="O23" s="179"/>
      <c r="P23" s="180"/>
      <c r="Q23" s="181"/>
      <c r="R23" s="179"/>
      <c r="S23" s="179"/>
      <c r="T23" s="179"/>
      <c r="U23" s="179"/>
      <c r="V23" s="179"/>
      <c r="W23" s="179"/>
      <c r="X23" s="182"/>
    </row>
    <row r="24" spans="1:24" ht="18.75" customHeight="1">
      <c r="C24" s="24"/>
      <c r="E24" s="163" t="s">
        <v>383</v>
      </c>
      <c r="F24" s="163"/>
      <c r="G24" s="164"/>
      <c r="H24" s="164"/>
      <c r="I24" s="164"/>
      <c r="J24" s="164"/>
      <c r="K24" s="164"/>
      <c r="L24" s="164"/>
      <c r="M24" s="164"/>
      <c r="N24" s="164"/>
      <c r="O24" s="164"/>
      <c r="P24" s="164"/>
      <c r="Q24" s="164"/>
      <c r="R24" s="164"/>
      <c r="S24" s="164"/>
      <c r="T24" s="164"/>
      <c r="U24" s="164"/>
      <c r="V24" s="164"/>
      <c r="W24" s="164"/>
      <c r="X24" s="164"/>
    </row>
    <row r="25" spans="1:24" ht="20.25" customHeight="1">
      <c r="C25" s="24"/>
      <c r="D25" s="24"/>
      <c r="E25" s="165"/>
      <c r="F25" s="165"/>
      <c r="G25" s="165"/>
      <c r="H25" s="165"/>
      <c r="I25" s="165"/>
      <c r="J25" s="165"/>
      <c r="K25" s="165"/>
      <c r="L25" s="165"/>
      <c r="M25" s="165"/>
      <c r="N25" s="165"/>
      <c r="O25" s="165"/>
      <c r="P25" s="165"/>
      <c r="Q25" s="165"/>
      <c r="R25" s="165"/>
      <c r="S25" s="165"/>
      <c r="T25" s="165"/>
      <c r="U25" s="165"/>
      <c r="V25" s="165"/>
      <c r="W25" s="165"/>
      <c r="X25" s="165"/>
    </row>
    <row r="26" spans="1:24" ht="20.25" customHeight="1">
      <c r="C26" s="24"/>
      <c r="D26" s="24"/>
      <c r="E26" s="165"/>
      <c r="F26" s="165"/>
      <c r="G26" s="165"/>
      <c r="H26" s="165"/>
      <c r="I26" s="165"/>
      <c r="J26" s="165"/>
      <c r="K26" s="165"/>
      <c r="L26" s="165"/>
      <c r="M26" s="165"/>
      <c r="N26" s="165"/>
      <c r="O26" s="165"/>
      <c r="P26" s="165"/>
      <c r="Q26" s="165"/>
      <c r="R26" s="165"/>
      <c r="S26" s="165"/>
      <c r="T26" s="165"/>
      <c r="U26" s="165"/>
      <c r="V26" s="165"/>
      <c r="W26" s="165"/>
      <c r="X26" s="165"/>
    </row>
    <row r="27" spans="1:24" ht="20.25" customHeight="1">
      <c r="C27" s="24"/>
      <c r="D27" s="24"/>
      <c r="E27" s="165"/>
      <c r="F27" s="165"/>
      <c r="G27" s="165"/>
      <c r="H27" s="165"/>
      <c r="I27" s="165"/>
      <c r="J27" s="165"/>
      <c r="K27" s="165"/>
      <c r="L27" s="165"/>
      <c r="M27" s="165"/>
      <c r="N27" s="165"/>
      <c r="O27" s="165"/>
      <c r="P27" s="165"/>
      <c r="Q27" s="165"/>
      <c r="R27" s="165"/>
      <c r="S27" s="165"/>
      <c r="T27" s="165"/>
      <c r="U27" s="165"/>
      <c r="V27" s="165"/>
      <c r="W27" s="165"/>
      <c r="X27" s="165"/>
    </row>
    <row r="28" spans="1:24" ht="20.25" customHeight="1">
      <c r="C28" s="24"/>
      <c r="D28" s="24"/>
      <c r="E28" s="165"/>
      <c r="F28" s="165"/>
      <c r="G28" s="165"/>
      <c r="H28" s="165"/>
      <c r="I28" s="165"/>
      <c r="J28" s="165"/>
      <c r="K28" s="165"/>
      <c r="L28" s="165"/>
      <c r="M28" s="165"/>
      <c r="N28" s="165"/>
      <c r="O28" s="165"/>
      <c r="P28" s="165"/>
      <c r="Q28" s="165"/>
      <c r="R28" s="165"/>
      <c r="S28" s="165"/>
      <c r="T28" s="165"/>
      <c r="U28" s="165"/>
      <c r="V28" s="165"/>
      <c r="W28" s="165"/>
      <c r="X28" s="165"/>
    </row>
    <row r="29" spans="1:24" ht="20.25" customHeight="1">
      <c r="B29" s="24"/>
      <c r="C29" s="24"/>
      <c r="D29" s="24"/>
      <c r="E29" s="165"/>
      <c r="F29" s="165"/>
      <c r="G29" s="165"/>
      <c r="H29" s="165"/>
      <c r="I29" s="165"/>
      <c r="J29" s="165"/>
      <c r="K29" s="165"/>
      <c r="L29" s="165"/>
      <c r="M29" s="165"/>
      <c r="N29" s="165"/>
      <c r="O29" s="165"/>
      <c r="P29" s="165"/>
      <c r="Q29" s="165"/>
      <c r="R29" s="165"/>
      <c r="S29" s="165"/>
      <c r="T29" s="165"/>
      <c r="U29" s="165"/>
      <c r="V29" s="165"/>
      <c r="W29" s="165"/>
      <c r="X29" s="165"/>
    </row>
    <row r="30" spans="1:24" ht="20.25" customHeight="1">
      <c r="E30" s="165"/>
      <c r="F30" s="165"/>
      <c r="G30" s="165"/>
      <c r="H30" s="165"/>
      <c r="I30" s="165"/>
      <c r="J30" s="165"/>
      <c r="K30" s="165"/>
      <c r="L30" s="165"/>
      <c r="M30" s="165"/>
      <c r="N30" s="165"/>
      <c r="O30" s="165"/>
      <c r="P30" s="165"/>
      <c r="Q30" s="165"/>
      <c r="R30" s="165"/>
      <c r="S30" s="165"/>
      <c r="T30" s="165"/>
      <c r="U30" s="165"/>
      <c r="V30" s="165"/>
      <c r="W30" s="165"/>
      <c r="X30" s="165"/>
    </row>
    <row r="31" spans="1:24" ht="20.25" customHeight="1">
      <c r="E31" s="162"/>
      <c r="F31" s="162"/>
      <c r="G31" s="162"/>
      <c r="H31" s="162"/>
      <c r="I31" s="162"/>
      <c r="J31" s="162"/>
      <c r="K31" s="162"/>
      <c r="L31" s="162"/>
      <c r="M31" s="162"/>
      <c r="N31" s="162"/>
      <c r="O31" s="162"/>
      <c r="P31" s="162"/>
      <c r="Q31" s="162"/>
      <c r="R31" s="162"/>
      <c r="S31" s="162"/>
      <c r="T31" s="162"/>
      <c r="U31" s="162"/>
      <c r="V31" s="162"/>
      <c r="W31" s="162"/>
      <c r="X31" s="162"/>
    </row>
    <row r="32" spans="1:24" ht="20.25" customHeight="1">
      <c r="E32" s="162"/>
      <c r="F32" s="162"/>
      <c r="G32" s="162"/>
      <c r="H32" s="162"/>
      <c r="I32" s="162"/>
      <c r="J32" s="162"/>
      <c r="K32" s="162"/>
      <c r="L32" s="162"/>
      <c r="M32" s="162"/>
      <c r="N32" s="162"/>
      <c r="O32" s="162"/>
      <c r="P32" s="162"/>
      <c r="Q32" s="162"/>
      <c r="R32" s="162"/>
      <c r="S32" s="162"/>
      <c r="T32" s="162"/>
      <c r="U32" s="162"/>
      <c r="V32" s="162"/>
      <c r="W32" s="162"/>
      <c r="X32" s="162"/>
    </row>
    <row r="33" spans="1:24" ht="24.75" customHeight="1" thickBot="1">
      <c r="E33" s="140" t="s">
        <v>384</v>
      </c>
      <c r="F33" s="140"/>
      <c r="G33" s="149"/>
      <c r="H33" s="149"/>
      <c r="I33" s="149"/>
      <c r="J33" s="149"/>
      <c r="K33" s="149"/>
      <c r="L33" s="149"/>
      <c r="M33" s="166" t="s">
        <v>1114</v>
      </c>
      <c r="N33" s="166"/>
      <c r="O33" s="166"/>
      <c r="P33" s="166"/>
      <c r="Q33" s="166"/>
      <c r="R33" s="166"/>
      <c r="S33" s="166"/>
      <c r="T33" s="166"/>
      <c r="U33" s="166"/>
      <c r="V33" s="166"/>
      <c r="W33" s="166"/>
      <c r="X33" s="25" t="s">
        <v>385</v>
      </c>
    </row>
    <row r="34" spans="1:24" s="27" customFormat="1" ht="16.5" customHeight="1">
      <c r="A34" s="19"/>
      <c r="B34" s="19"/>
      <c r="C34" s="19"/>
      <c r="D34" s="19"/>
      <c r="E34" s="141" t="s">
        <v>386</v>
      </c>
      <c r="F34" s="143" t="s">
        <v>403</v>
      </c>
      <c r="G34" s="26" t="s">
        <v>387</v>
      </c>
      <c r="H34" s="145" t="s">
        <v>956</v>
      </c>
      <c r="I34" s="147" t="s">
        <v>388</v>
      </c>
      <c r="J34" s="112" t="s">
        <v>389</v>
      </c>
      <c r="K34" s="113"/>
      <c r="L34" s="114"/>
      <c r="M34" s="112" t="s">
        <v>390</v>
      </c>
      <c r="N34" s="113"/>
      <c r="O34" s="113"/>
      <c r="P34" s="113"/>
      <c r="Q34" s="113"/>
      <c r="R34" s="114"/>
      <c r="S34" s="112" t="s">
        <v>391</v>
      </c>
      <c r="T34" s="113"/>
      <c r="U34" s="113"/>
      <c r="V34" s="113"/>
      <c r="W34" s="113"/>
      <c r="X34" s="115"/>
    </row>
    <row r="35" spans="1:24" s="32" customFormat="1" ht="16.5" customHeight="1" thickBot="1">
      <c r="A35" s="19"/>
      <c r="B35" s="19"/>
      <c r="C35" s="19"/>
      <c r="D35" s="19"/>
      <c r="E35" s="142"/>
      <c r="F35" s="144"/>
      <c r="G35" s="28" t="s">
        <v>392</v>
      </c>
      <c r="H35" s="146"/>
      <c r="I35" s="148"/>
      <c r="J35" s="29" t="s">
        <v>393</v>
      </c>
      <c r="K35" s="30" t="s">
        <v>394</v>
      </c>
      <c r="L35" s="31" t="s">
        <v>395</v>
      </c>
      <c r="M35" s="51" t="s">
        <v>396</v>
      </c>
      <c r="N35" s="122" t="s">
        <v>397</v>
      </c>
      <c r="O35" s="123"/>
      <c r="P35" s="124"/>
      <c r="Q35" s="125" t="s">
        <v>398</v>
      </c>
      <c r="R35" s="126"/>
      <c r="S35" s="51" t="s">
        <v>396</v>
      </c>
      <c r="T35" s="122" t="s">
        <v>397</v>
      </c>
      <c r="U35" s="123"/>
      <c r="V35" s="124"/>
      <c r="W35" s="125" t="s">
        <v>398</v>
      </c>
      <c r="X35" s="127"/>
    </row>
    <row r="36" spans="1:24" s="32" customFormat="1" ht="22.5" customHeight="1" thickTop="1">
      <c r="A36" s="24"/>
      <c r="B36" s="19" t="str">
        <f>IF(O37="個人メドレー",IF(LEFT(L36,1)="F",L36,"SM"&amp;L36),IF(O37="平泳ぎ",IF(LEFT(K36,1)="F",K36,"SB"&amp;K36),IF(LEFT(J36,1)="F",J36,"S"&amp;J36)))&amp;IF(M36="ｼﾆｱ","シニア","no") &amp; O36&amp;O37</f>
        <v>Sno</v>
      </c>
      <c r="C36" s="24" t="str">
        <f>IF(AND(G37&lt;50,M36="ｼﾆｱ"),"NG",IF(AND(OR(M36="　",M36=""),O36="",O37=""),"non",IFERROR(VLOOKUP(B36,Master!B:I,8,FALSE),"NG")))</f>
        <v>non</v>
      </c>
      <c r="D36" s="24" t="str">
        <f>IF(OR(D37="２種目",AND(O36="",O37="",U36="",U37="")),"",IF(OR(AND(O36&lt;&gt;"",O37&lt;&gt;""),AND(U36&lt;&gt;"",U37&lt;&gt;"")),"１種目",""))</f>
        <v/>
      </c>
      <c r="E36" s="128">
        <v>1</v>
      </c>
      <c r="F36" s="6"/>
      <c r="G36" s="7"/>
      <c r="H36" s="130"/>
      <c r="I36" s="132"/>
      <c r="J36" s="134"/>
      <c r="K36" s="136"/>
      <c r="L36" s="138"/>
      <c r="M36" s="116"/>
      <c r="N36" s="33" t="s">
        <v>11</v>
      </c>
      <c r="O36" s="117"/>
      <c r="P36" s="118"/>
      <c r="Q36" s="119"/>
      <c r="R36" s="120"/>
      <c r="S36" s="116"/>
      <c r="T36" s="33" t="s">
        <v>11</v>
      </c>
      <c r="U36" s="117"/>
      <c r="V36" s="118"/>
      <c r="W36" s="119"/>
      <c r="X36" s="121"/>
    </row>
    <row r="37" spans="1:24" s="35" customFormat="1" ht="22.5" customHeight="1">
      <c r="A37" s="24" t="str">
        <f>IF(AND(C36&lt;&gt;"non",C37&lt;&gt;"non",C36=C37),"NG","OK")</f>
        <v>OK</v>
      </c>
      <c r="B37" s="19" t="str">
        <f>IF(U37="個人メドレー",IF(LEFT(L36,1)="F",L36,"SM"&amp;L36),IF(U37="平泳ぎ",IF(LEFT(K36,1)="F",K36,"SB"&amp;K36),IF(LEFT(J36,1)="F",J36,"S"&amp;J36)))&amp;IF(S36="ｼﾆｱ","シニア","no") &amp; U36&amp;U37</f>
        <v>Sno</v>
      </c>
      <c r="C37" s="24" t="str">
        <f>IF(AND(G37&lt;50,S36="ｼﾆｱ"),"NG",IF(AND(OR(S36="　",S36=""),U36="",U37=""),"non",IFERROR(VLOOKUP(B37,Master!B:I,8,FALSE),"NG")))</f>
        <v>non</v>
      </c>
      <c r="D37" s="24" t="str">
        <f>IF(AND(O36&lt;&gt;"",O37&lt;&gt;"",U36&lt;&gt;"",U37&lt;&gt;""),"２種目","")</f>
        <v/>
      </c>
      <c r="E37" s="129"/>
      <c r="F37" s="8"/>
      <c r="G37" s="9"/>
      <c r="H37" s="131"/>
      <c r="I37" s="133"/>
      <c r="J37" s="135"/>
      <c r="K37" s="137"/>
      <c r="L37" s="139"/>
      <c r="M37" s="53"/>
      <c r="N37" s="34" t="s">
        <v>12</v>
      </c>
      <c r="O37" s="60"/>
      <c r="P37" s="61"/>
      <c r="Q37" s="58"/>
      <c r="R37" s="111"/>
      <c r="S37" s="53"/>
      <c r="T37" s="34" t="s">
        <v>12</v>
      </c>
      <c r="U37" s="60"/>
      <c r="V37" s="61"/>
      <c r="W37" s="58"/>
      <c r="X37" s="59"/>
    </row>
    <row r="38" spans="1:24" s="32" customFormat="1" ht="22.5" customHeight="1">
      <c r="A38" s="24"/>
      <c r="B38" s="19" t="str">
        <f>IF(O39="個人メドレー",IF(LEFT(L38,1)="F",L38,"SM"&amp;L38),IF(O39="平泳ぎ",IF(LEFT(K38,1)="F",K38,"SB"&amp;K38),IF(LEFT(J38,1)="F",J38,"S"&amp;J38)))&amp;IF(M38="ｼﾆｱ","シニア","no") &amp; O38&amp;O39</f>
        <v>Sno</v>
      </c>
      <c r="C38" s="24" t="str">
        <f>IF(AND(G39&lt;50,M38="ｼﾆｱ"),"NG",IF(AND(OR(M38="　",M38=""),O38="",O39=""),"non",IFERROR(VLOOKUP(B38,Master!B:I,8,FALSE),"NG")))</f>
        <v>non</v>
      </c>
      <c r="D38" s="24" t="str">
        <f>IF(OR(D39="２種目",AND(O38="",O39="",U38="",U39="")),"",IF(OR(AND(O38&lt;&gt;"",O39&lt;&gt;""),AND(U38&lt;&gt;"",U39&lt;&gt;"")),"１種目",""))</f>
        <v/>
      </c>
      <c r="E38" s="78">
        <v>2</v>
      </c>
      <c r="F38" s="10"/>
      <c r="G38" s="11"/>
      <c r="H38" s="80"/>
      <c r="I38" s="82"/>
      <c r="J38" s="84"/>
      <c r="K38" s="86"/>
      <c r="L38" s="88"/>
      <c r="M38" s="52"/>
      <c r="N38" s="36" t="s">
        <v>11</v>
      </c>
      <c r="O38" s="54"/>
      <c r="P38" s="55"/>
      <c r="Q38" s="56"/>
      <c r="R38" s="75"/>
      <c r="S38" s="52"/>
      <c r="T38" s="36" t="s">
        <v>11</v>
      </c>
      <c r="U38" s="54"/>
      <c r="V38" s="55"/>
      <c r="W38" s="56"/>
      <c r="X38" s="57"/>
    </row>
    <row r="39" spans="1:24" s="35" customFormat="1" ht="22.5" customHeight="1">
      <c r="A39" s="24" t="str">
        <f>IF(AND(C38&lt;&gt;"non",C39&lt;&gt;"non",C38=C39),"NG","OK")</f>
        <v>OK</v>
      </c>
      <c r="B39" s="19" t="str">
        <f>IF(U39="個人メドレー",IF(LEFT(L38,1)="F",L38,"SM"&amp;L38),IF(U39="平泳ぎ",IF(LEFT(K38,1)="F",K38,"SB"&amp;K38),IF(LEFT(J38,1)="F",J38,"S"&amp;J38)))&amp;IF(S38="ｼﾆｱ","シニア","no") &amp; U38&amp;U39</f>
        <v>Sno</v>
      </c>
      <c r="C39" s="24" t="str">
        <f>IF(AND(G39&lt;50,S38="ｼﾆｱ"),"NG",IF(AND(OR(S38="　",S38=""),U38="",U39=""),"non",IFERROR(VLOOKUP(B39,Master!B:I,8,FALSE),"NG")))</f>
        <v>non</v>
      </c>
      <c r="D39" s="24" t="str">
        <f>IF(AND(O38&lt;&gt;"",O39&lt;&gt;"",U38&lt;&gt;"",U39&lt;&gt;""),"２種目","")</f>
        <v/>
      </c>
      <c r="E39" s="105"/>
      <c r="F39" s="12"/>
      <c r="G39" s="9"/>
      <c r="H39" s="106"/>
      <c r="I39" s="107"/>
      <c r="J39" s="108"/>
      <c r="K39" s="109"/>
      <c r="L39" s="110"/>
      <c r="M39" s="53"/>
      <c r="N39" s="34" t="s">
        <v>12</v>
      </c>
      <c r="O39" s="60"/>
      <c r="P39" s="61"/>
      <c r="Q39" s="58"/>
      <c r="R39" s="111"/>
      <c r="S39" s="53"/>
      <c r="T39" s="34" t="s">
        <v>12</v>
      </c>
      <c r="U39" s="60"/>
      <c r="V39" s="61"/>
      <c r="W39" s="58"/>
      <c r="X39" s="59"/>
    </row>
    <row r="40" spans="1:24" s="32" customFormat="1" ht="22.5" customHeight="1">
      <c r="A40" s="24"/>
      <c r="B40" s="19" t="str">
        <f>IF(O41="個人メドレー",IF(LEFT(L40,1)="F",L40,"SM"&amp;L40),IF(O41="平泳ぎ",IF(LEFT(K40,1)="F",K40,"SB"&amp;K40),IF(LEFT(J40,1)="F",J40,"S"&amp;J40)))&amp;IF(M40="ｼﾆｱ","シニア","no") &amp; O40&amp;O41</f>
        <v>Sno</v>
      </c>
      <c r="C40" s="24" t="str">
        <f>IF(AND(G41&lt;50,M40="ｼﾆｱ"),"NG",IF(AND(OR(M40="　",M40=""),O40="",O41=""),"non",IFERROR(VLOOKUP(B40,Master!B:I,8,FALSE),"NG")))</f>
        <v>non</v>
      </c>
      <c r="D40" s="24" t="str">
        <f>IF(OR(D41="２種目",AND(O40="",O41="",U40="",U41="")),"",IF(OR(AND(O40&lt;&gt;"",O41&lt;&gt;""),AND(U40&lt;&gt;"",U41&lt;&gt;"")),"１種目",""))</f>
        <v/>
      </c>
      <c r="E40" s="78">
        <v>3</v>
      </c>
      <c r="F40" s="10"/>
      <c r="G40" s="11"/>
      <c r="H40" s="80"/>
      <c r="I40" s="82"/>
      <c r="J40" s="84"/>
      <c r="K40" s="86"/>
      <c r="L40" s="88"/>
      <c r="M40" s="52"/>
      <c r="N40" s="36" t="s">
        <v>11</v>
      </c>
      <c r="O40" s="54"/>
      <c r="P40" s="55"/>
      <c r="Q40" s="56"/>
      <c r="R40" s="75"/>
      <c r="S40" s="52"/>
      <c r="T40" s="36" t="s">
        <v>11</v>
      </c>
      <c r="U40" s="54"/>
      <c r="V40" s="55"/>
      <c r="W40" s="56"/>
      <c r="X40" s="57"/>
    </row>
    <row r="41" spans="1:24" s="35" customFormat="1" ht="22.5" customHeight="1">
      <c r="A41" s="24" t="str">
        <f>IF(AND(C40&lt;&gt;"non",C41&lt;&gt;"non",C40=C41),"NG","OK")</f>
        <v>OK</v>
      </c>
      <c r="B41" s="19" t="str">
        <f>IF(U41="個人メドレー",IF(LEFT(L40,1)="F",L40,"SM"&amp;L40),IF(U41="平泳ぎ",IF(LEFT(K40,1)="F",K40,"SB"&amp;K40),IF(LEFT(J40,1)="F",J40,"S"&amp;J40)))&amp;IF(S40="ｼﾆｱ","シニア","no") &amp; U40&amp;U41</f>
        <v>Sno</v>
      </c>
      <c r="C41" s="24" t="str">
        <f>IF(AND(G41&lt;50,S40="ｼﾆｱ"),"NG",IF(AND(OR(S40="　",S40=""),U40="",U41=""),"non",IFERROR(VLOOKUP(B41,Master!B:I,8,FALSE),"NG")))</f>
        <v>non</v>
      </c>
      <c r="D41" s="24" t="str">
        <f>IF(AND(O40&lt;&gt;"",O41&lt;&gt;"",U40&lt;&gt;"",U41&lt;&gt;""),"２種目","")</f>
        <v/>
      </c>
      <c r="E41" s="105"/>
      <c r="F41" s="12"/>
      <c r="G41" s="9"/>
      <c r="H41" s="106"/>
      <c r="I41" s="107"/>
      <c r="J41" s="108"/>
      <c r="K41" s="109"/>
      <c r="L41" s="110"/>
      <c r="M41" s="53"/>
      <c r="N41" s="34" t="s">
        <v>12</v>
      </c>
      <c r="O41" s="60"/>
      <c r="P41" s="61"/>
      <c r="Q41" s="58"/>
      <c r="R41" s="111"/>
      <c r="S41" s="53"/>
      <c r="T41" s="34" t="s">
        <v>12</v>
      </c>
      <c r="U41" s="60"/>
      <c r="V41" s="61"/>
      <c r="W41" s="58"/>
      <c r="X41" s="59"/>
    </row>
    <row r="42" spans="1:24" s="32" customFormat="1" ht="22.5" customHeight="1">
      <c r="A42" s="24"/>
      <c r="B42" s="19" t="str">
        <f>IF(O43="個人メドレー",IF(LEFT(L42,1)="F",L42,"SM"&amp;L42),IF(O43="平泳ぎ",IF(LEFT(K42,1)="F",K42,"SB"&amp;K42),IF(LEFT(J42,1)="F",J42,"S"&amp;J42)))&amp;IF(M42="ｼﾆｱ","シニア","no") &amp; O42&amp;O43</f>
        <v>Sno</v>
      </c>
      <c r="C42" s="24" t="str">
        <f>IF(AND(G43&lt;50,M42="ｼﾆｱ"),"NG",IF(AND(OR(M42="　",M42=""),O42="",O43=""),"non",IFERROR(VLOOKUP(B42,Master!B:I,8,FALSE),"NG")))</f>
        <v>non</v>
      </c>
      <c r="D42" s="24" t="str">
        <f>IF(OR(D43="２種目",AND(O42="",O43="",U42="",U43="")),"",IF(OR(AND(O42&lt;&gt;"",O43&lt;&gt;""),AND(U42&lt;&gt;"",U43&lt;&gt;"")),"１種目",""))</f>
        <v/>
      </c>
      <c r="E42" s="78">
        <v>4</v>
      </c>
      <c r="F42" s="10"/>
      <c r="G42" s="11"/>
      <c r="H42" s="80"/>
      <c r="I42" s="82"/>
      <c r="J42" s="84"/>
      <c r="K42" s="86"/>
      <c r="L42" s="88"/>
      <c r="M42" s="52"/>
      <c r="N42" s="36" t="s">
        <v>11</v>
      </c>
      <c r="O42" s="54"/>
      <c r="P42" s="55"/>
      <c r="Q42" s="56"/>
      <c r="R42" s="75"/>
      <c r="S42" s="52"/>
      <c r="T42" s="36" t="s">
        <v>11</v>
      </c>
      <c r="U42" s="54"/>
      <c r="V42" s="55"/>
      <c r="W42" s="56"/>
      <c r="X42" s="57"/>
    </row>
    <row r="43" spans="1:24" s="35" customFormat="1" ht="22.5" customHeight="1">
      <c r="A43" s="24" t="str">
        <f>IF(AND(C42&lt;&gt;"non",C43&lt;&gt;"non",C42=C43),"NG","OK")</f>
        <v>OK</v>
      </c>
      <c r="B43" s="19" t="str">
        <f>IF(U43="個人メドレー",IF(LEFT(L42,1)="F",L42,"SM"&amp;L42),IF(U43="平泳ぎ",IF(LEFT(K42,1)="F",K42,"SB"&amp;K42),IF(LEFT(J42,1)="F",J42,"S"&amp;J42)))&amp;IF(S42="ｼﾆｱ","シニア","no") &amp; U42&amp;U43</f>
        <v>Sno</v>
      </c>
      <c r="C43" s="24" t="str">
        <f>IF(AND(G43&lt;50,S42="ｼﾆｱ"),"NG",IF(AND(OR(S42="　",S42=""),U42="",U43=""),"non",IFERROR(VLOOKUP(B43,Master!B:I,8,FALSE),"NG")))</f>
        <v>non</v>
      </c>
      <c r="D43" s="24" t="str">
        <f>IF(AND(O42&lt;&gt;"",O43&lt;&gt;"",U42&lt;&gt;"",U43&lt;&gt;""),"２種目","")</f>
        <v/>
      </c>
      <c r="E43" s="105"/>
      <c r="F43" s="12"/>
      <c r="G43" s="9"/>
      <c r="H43" s="106"/>
      <c r="I43" s="107"/>
      <c r="J43" s="108"/>
      <c r="K43" s="109"/>
      <c r="L43" s="110"/>
      <c r="M43" s="53"/>
      <c r="N43" s="34" t="s">
        <v>12</v>
      </c>
      <c r="O43" s="60"/>
      <c r="P43" s="61"/>
      <c r="Q43" s="58"/>
      <c r="R43" s="111"/>
      <c r="S43" s="53"/>
      <c r="T43" s="34" t="s">
        <v>12</v>
      </c>
      <c r="U43" s="60"/>
      <c r="V43" s="61"/>
      <c r="W43" s="58"/>
      <c r="X43" s="59"/>
    </row>
    <row r="44" spans="1:24" s="32" customFormat="1" ht="22.5" customHeight="1">
      <c r="A44" s="24"/>
      <c r="B44" s="19" t="str">
        <f>IF(O45="個人メドレー",IF(LEFT(L44,1)="F",L44,"SM"&amp;L44),IF(O45="平泳ぎ",IF(LEFT(K44,1)="F",K44,"SB"&amp;K44),IF(LEFT(J44,1)="F",J44,"S"&amp;J44)))&amp;IF(M44="ｼﾆｱ","シニア","no") &amp; O44&amp;O45</f>
        <v>Sno</v>
      </c>
      <c r="C44" s="24" t="str">
        <f>IF(AND(G45&lt;50,M44="ｼﾆｱ"),"NG",IF(AND(OR(M44="　",M44=""),O44="",O45=""),"non",IFERROR(VLOOKUP(B44,Master!B:I,8,FALSE),"NG")))</f>
        <v>non</v>
      </c>
      <c r="D44" s="24" t="str">
        <f>IF(OR(D45="２種目",AND(O44="",O45="",U44="",U45="")),"",IF(OR(AND(O44&lt;&gt;"",O45&lt;&gt;""),AND(U44&lt;&gt;"",U45&lt;&gt;"")),"１種目",""))</f>
        <v/>
      </c>
      <c r="E44" s="78">
        <v>5</v>
      </c>
      <c r="F44" s="10"/>
      <c r="G44" s="11"/>
      <c r="H44" s="80"/>
      <c r="I44" s="82"/>
      <c r="J44" s="84"/>
      <c r="K44" s="86"/>
      <c r="L44" s="88"/>
      <c r="M44" s="52"/>
      <c r="N44" s="36" t="s">
        <v>11</v>
      </c>
      <c r="O44" s="54"/>
      <c r="P44" s="55"/>
      <c r="Q44" s="56"/>
      <c r="R44" s="75"/>
      <c r="S44" s="52"/>
      <c r="T44" s="36" t="s">
        <v>11</v>
      </c>
      <c r="U44" s="54"/>
      <c r="V44" s="55"/>
      <c r="W44" s="56"/>
      <c r="X44" s="57"/>
    </row>
    <row r="45" spans="1:24" s="35" customFormat="1" ht="22.5" customHeight="1">
      <c r="A45" s="24" t="str">
        <f>IF(AND(C44&lt;&gt;"non",C45&lt;&gt;"non",C44=C45),"NG","OK")</f>
        <v>OK</v>
      </c>
      <c r="B45" s="19" t="str">
        <f>IF(U45="個人メドレー",IF(LEFT(L44,1)="F",L44,"SM"&amp;L44),IF(U45="平泳ぎ",IF(LEFT(K44,1)="F",K44,"SB"&amp;K44),IF(LEFT(J44,1)="F",J44,"S"&amp;J44)))&amp;IF(S44="ｼﾆｱ","シニア","no") &amp; U44&amp;U45</f>
        <v>Sno</v>
      </c>
      <c r="C45" s="24" t="str">
        <f>IF(AND(G45&lt;50,S44="ｼﾆｱ"),"NG",IF(AND(OR(S44="　",S44=""),U44="",U45=""),"non",IFERROR(VLOOKUP(B45,Master!B:I,8,FALSE),"NG")))</f>
        <v>non</v>
      </c>
      <c r="D45" s="24" t="str">
        <f>IF(AND(O44&lt;&gt;"",O45&lt;&gt;"",U44&lt;&gt;"",U45&lt;&gt;""),"２種目","")</f>
        <v/>
      </c>
      <c r="E45" s="105"/>
      <c r="F45" s="12"/>
      <c r="G45" s="9"/>
      <c r="H45" s="106"/>
      <c r="I45" s="107"/>
      <c r="J45" s="108"/>
      <c r="K45" s="109"/>
      <c r="L45" s="110"/>
      <c r="M45" s="53"/>
      <c r="N45" s="34" t="s">
        <v>12</v>
      </c>
      <c r="O45" s="60"/>
      <c r="P45" s="61"/>
      <c r="Q45" s="58"/>
      <c r="R45" s="111"/>
      <c r="S45" s="53"/>
      <c r="T45" s="34" t="s">
        <v>12</v>
      </c>
      <c r="U45" s="60"/>
      <c r="V45" s="61"/>
      <c r="W45" s="58"/>
      <c r="X45" s="59"/>
    </row>
    <row r="46" spans="1:24" s="32" customFormat="1" ht="22.5" customHeight="1">
      <c r="A46" s="24"/>
      <c r="B46" s="19" t="str">
        <f>IF(O47="個人メドレー",IF(LEFT(L46,1)="F",L46,"SM"&amp;L46),IF(O47="平泳ぎ",IF(LEFT(K46,1)="F",K46,"SB"&amp;K46),IF(LEFT(J46,1)="F",J46,"S"&amp;J46)))&amp;IF(M46="ｼﾆｱ","シニア","no") &amp; O46&amp;O47</f>
        <v>Sno</v>
      </c>
      <c r="C46" s="24" t="str">
        <f>IF(AND(G47&lt;50,M46="ｼﾆｱ"),"NG",IF(AND(OR(M46="　",M46=""),O46="",O47=""),"non",IFERROR(VLOOKUP(B46,Master!B:I,8,FALSE),"NG")))</f>
        <v>non</v>
      </c>
      <c r="D46" s="24" t="str">
        <f>IF(OR(D47="２種目",AND(O46="",O47="",U46="",U47="")),"",IF(OR(AND(O46&lt;&gt;"",O47&lt;&gt;""),AND(U46&lt;&gt;"",U47&lt;&gt;"")),"１種目",""))</f>
        <v/>
      </c>
      <c r="E46" s="78">
        <v>6</v>
      </c>
      <c r="F46" s="10"/>
      <c r="G46" s="11"/>
      <c r="H46" s="80"/>
      <c r="I46" s="82"/>
      <c r="J46" s="84"/>
      <c r="K46" s="86"/>
      <c r="L46" s="88"/>
      <c r="M46" s="52"/>
      <c r="N46" s="36" t="s">
        <v>11</v>
      </c>
      <c r="O46" s="54"/>
      <c r="P46" s="55"/>
      <c r="Q46" s="56"/>
      <c r="R46" s="75"/>
      <c r="S46" s="52"/>
      <c r="T46" s="36" t="s">
        <v>11</v>
      </c>
      <c r="U46" s="54"/>
      <c r="V46" s="55"/>
      <c r="W46" s="56"/>
      <c r="X46" s="57"/>
    </row>
    <row r="47" spans="1:24" s="35" customFormat="1" ht="22.5" customHeight="1">
      <c r="A47" s="24" t="str">
        <f>IF(AND(C46&lt;&gt;"non",C47&lt;&gt;"non",C46=C47),"NG","OK")</f>
        <v>OK</v>
      </c>
      <c r="B47" s="19" t="str">
        <f>IF(U47="個人メドレー",IF(LEFT(L46,1)="F",L46,"SM"&amp;L46),IF(U47="平泳ぎ",IF(LEFT(K46,1)="F",K46,"SB"&amp;K46),IF(LEFT(J46,1)="F",J46,"S"&amp;J46)))&amp;IF(S46="ｼﾆｱ","シニア","no") &amp; U46&amp;U47</f>
        <v>Sno</v>
      </c>
      <c r="C47" s="24" t="str">
        <f>IF(AND(G47&lt;50,S46="ｼﾆｱ"),"NG",IF(AND(OR(S46="　",S46=""),U46="",U47=""),"non",IFERROR(VLOOKUP(B47,Master!B:I,8,FALSE),"NG")))</f>
        <v>non</v>
      </c>
      <c r="D47" s="24" t="str">
        <f>IF(AND(O46&lt;&gt;"",O47&lt;&gt;"",U46&lt;&gt;"",U47&lt;&gt;""),"２種目","")</f>
        <v/>
      </c>
      <c r="E47" s="105"/>
      <c r="F47" s="12"/>
      <c r="G47" s="9"/>
      <c r="H47" s="106"/>
      <c r="I47" s="107"/>
      <c r="J47" s="108"/>
      <c r="K47" s="109"/>
      <c r="L47" s="110"/>
      <c r="M47" s="53"/>
      <c r="N47" s="34" t="s">
        <v>12</v>
      </c>
      <c r="O47" s="60"/>
      <c r="P47" s="61"/>
      <c r="Q47" s="58"/>
      <c r="R47" s="111"/>
      <c r="S47" s="53"/>
      <c r="T47" s="34" t="s">
        <v>12</v>
      </c>
      <c r="U47" s="60"/>
      <c r="V47" s="61"/>
      <c r="W47" s="58"/>
      <c r="X47" s="59"/>
    </row>
    <row r="48" spans="1:24" s="32" customFormat="1" ht="22.5" customHeight="1">
      <c r="A48" s="24"/>
      <c r="B48" s="19" t="str">
        <f>IF(O49="個人メドレー",IF(LEFT(L48,1)="F",L48,"SM"&amp;L48),IF(O49="平泳ぎ",IF(LEFT(K48,1)="F",K48,"SB"&amp;K48),IF(LEFT(J48,1)="F",J48,"S"&amp;J48)))&amp;IF(M48="ｼﾆｱ","シニア","no") &amp; O48&amp;O49</f>
        <v>Sno</v>
      </c>
      <c r="C48" s="24" t="str">
        <f>IF(AND(G49&lt;50,M48="ｼﾆｱ"),"NG",IF(AND(OR(M48="　",M48=""),O48="",O49=""),"non",IFERROR(VLOOKUP(B48,Master!B:I,8,FALSE),"NG")))</f>
        <v>non</v>
      </c>
      <c r="D48" s="24" t="str">
        <f>IF(OR(D49="２種目",AND(O48="",O49="",U48="",U49="")),"",IF(OR(AND(O48&lt;&gt;"",O49&lt;&gt;""),AND(U48&lt;&gt;"",U49&lt;&gt;"")),"１種目",""))</f>
        <v/>
      </c>
      <c r="E48" s="78">
        <v>7</v>
      </c>
      <c r="F48" s="10"/>
      <c r="G48" s="11"/>
      <c r="H48" s="80"/>
      <c r="I48" s="82"/>
      <c r="J48" s="84"/>
      <c r="K48" s="86"/>
      <c r="L48" s="88"/>
      <c r="M48" s="52"/>
      <c r="N48" s="36" t="s">
        <v>11</v>
      </c>
      <c r="O48" s="54"/>
      <c r="P48" s="55"/>
      <c r="Q48" s="56"/>
      <c r="R48" s="75"/>
      <c r="S48" s="52"/>
      <c r="T48" s="36" t="s">
        <v>11</v>
      </c>
      <c r="U48" s="54"/>
      <c r="V48" s="55"/>
      <c r="W48" s="56"/>
      <c r="X48" s="57"/>
    </row>
    <row r="49" spans="1:24" s="35" customFormat="1" ht="22.5" customHeight="1">
      <c r="A49" s="24" t="str">
        <f>IF(AND(C48&lt;&gt;"non",C49&lt;&gt;"non",C48=C49),"NG","OK")</f>
        <v>OK</v>
      </c>
      <c r="B49" s="19" t="str">
        <f>IF(U49="個人メドレー",IF(LEFT(L48,1)="F",L48,"SM"&amp;L48),IF(U49="平泳ぎ",IF(LEFT(K48,1)="F",K48,"SB"&amp;K48),IF(LEFT(J48,1)="F",J48,"S"&amp;J48)))&amp;IF(S48="ｼﾆｱ","シニア","no") &amp; U48&amp;U49</f>
        <v>Sno</v>
      </c>
      <c r="C49" s="24" t="str">
        <f>IF(AND(G49&lt;50,S48="ｼﾆｱ"),"NG",IF(AND(OR(S48="　",S48=""),U48="",U49=""),"non",IFERROR(VLOOKUP(B49,Master!B:I,8,FALSE),"NG")))</f>
        <v>non</v>
      </c>
      <c r="D49" s="24" t="str">
        <f>IF(AND(O48&lt;&gt;"",O49&lt;&gt;"",U48&lt;&gt;"",U49&lt;&gt;""),"２種目","")</f>
        <v/>
      </c>
      <c r="E49" s="105"/>
      <c r="F49" s="12"/>
      <c r="G49" s="9"/>
      <c r="H49" s="106"/>
      <c r="I49" s="107"/>
      <c r="J49" s="108"/>
      <c r="K49" s="109"/>
      <c r="L49" s="110"/>
      <c r="M49" s="53"/>
      <c r="N49" s="34" t="s">
        <v>12</v>
      </c>
      <c r="O49" s="60"/>
      <c r="P49" s="61"/>
      <c r="Q49" s="58"/>
      <c r="R49" s="111"/>
      <c r="S49" s="53"/>
      <c r="T49" s="34" t="s">
        <v>12</v>
      </c>
      <c r="U49" s="60"/>
      <c r="V49" s="61"/>
      <c r="W49" s="58"/>
      <c r="X49" s="59"/>
    </row>
    <row r="50" spans="1:24" s="32" customFormat="1" ht="22.5" customHeight="1">
      <c r="A50" s="24"/>
      <c r="B50" s="19" t="str">
        <f>IF(O51="個人メドレー",IF(LEFT(L50,1)="F",L50,"SM"&amp;L50),IF(O51="平泳ぎ",IF(LEFT(K50,1)="F",K50,"SB"&amp;K50),IF(LEFT(J50,1)="F",J50,"S"&amp;J50)))&amp;IF(M50="ｼﾆｱ","シニア","no") &amp; O50&amp;O51</f>
        <v>Sno</v>
      </c>
      <c r="C50" s="24" t="str">
        <f>IF(AND(G51&lt;50,M50="ｼﾆｱ"),"NG",IF(AND(OR(M50="　",M50=""),O50="",O51=""),"non",IFERROR(VLOOKUP(B50,Master!B:I,8,FALSE),"NG")))</f>
        <v>non</v>
      </c>
      <c r="D50" s="24" t="str">
        <f>IF(OR(D51="２種目",AND(O50="",O51="",U50="",U51="")),"",IF(OR(AND(O50&lt;&gt;"",O51&lt;&gt;""),AND(U50&lt;&gt;"",U51&lt;&gt;"")),"１種目",""))</f>
        <v/>
      </c>
      <c r="E50" s="78">
        <v>8</v>
      </c>
      <c r="F50" s="10"/>
      <c r="G50" s="11"/>
      <c r="H50" s="80"/>
      <c r="I50" s="82"/>
      <c r="J50" s="84"/>
      <c r="K50" s="86"/>
      <c r="L50" s="88"/>
      <c r="M50" s="52"/>
      <c r="N50" s="36" t="s">
        <v>11</v>
      </c>
      <c r="O50" s="54"/>
      <c r="P50" s="55"/>
      <c r="Q50" s="56"/>
      <c r="R50" s="75"/>
      <c r="S50" s="52"/>
      <c r="T50" s="36" t="s">
        <v>11</v>
      </c>
      <c r="U50" s="54"/>
      <c r="V50" s="55"/>
      <c r="W50" s="56"/>
      <c r="X50" s="57"/>
    </row>
    <row r="51" spans="1:24" s="35" customFormat="1" ht="22.5" customHeight="1">
      <c r="A51" s="24" t="str">
        <f>IF(AND(C50&lt;&gt;"non",C51&lt;&gt;"non",C50=C51),"NG","OK")</f>
        <v>OK</v>
      </c>
      <c r="B51" s="19" t="str">
        <f>IF(U51="個人メドレー",IF(LEFT(L50,1)="F",L50,"SM"&amp;L50),IF(U51="平泳ぎ",IF(LEFT(K50,1)="F",K50,"SB"&amp;K50),IF(LEFT(J50,1)="F",J50,"S"&amp;J50)))&amp;IF(S50="ｼﾆｱ","シニア","no") &amp; U50&amp;U51</f>
        <v>Sno</v>
      </c>
      <c r="C51" s="24" t="str">
        <f>IF(AND(G51&lt;50,S50="ｼﾆｱ"),"NG",IF(AND(OR(S50="　",S50=""),U50="",U51=""),"non",IFERROR(VLOOKUP(B51,Master!B:I,8,FALSE),"NG")))</f>
        <v>non</v>
      </c>
      <c r="D51" s="24" t="str">
        <f>IF(AND(O50&lt;&gt;"",O51&lt;&gt;"",U50&lt;&gt;"",U51&lt;&gt;""),"２種目","")</f>
        <v/>
      </c>
      <c r="E51" s="105"/>
      <c r="F51" s="12"/>
      <c r="G51" s="9"/>
      <c r="H51" s="106"/>
      <c r="I51" s="107"/>
      <c r="J51" s="108"/>
      <c r="K51" s="109"/>
      <c r="L51" s="110"/>
      <c r="M51" s="53"/>
      <c r="N51" s="34" t="s">
        <v>12</v>
      </c>
      <c r="O51" s="60"/>
      <c r="P51" s="61"/>
      <c r="Q51" s="58"/>
      <c r="R51" s="111"/>
      <c r="S51" s="53"/>
      <c r="T51" s="34" t="s">
        <v>12</v>
      </c>
      <c r="U51" s="60"/>
      <c r="V51" s="61"/>
      <c r="W51" s="58"/>
      <c r="X51" s="59"/>
    </row>
    <row r="52" spans="1:24" s="32" customFormat="1" ht="22.5" customHeight="1">
      <c r="A52" s="24"/>
      <c r="B52" s="19" t="str">
        <f>IF(O53="個人メドレー",IF(LEFT(L52,1)="F",L52,"SM"&amp;L52),IF(O53="平泳ぎ",IF(LEFT(K52,1)="F",K52,"SB"&amp;K52),IF(LEFT(J52,1)="F",J52,"S"&amp;J52)))&amp;IF(M52="ｼﾆｱ","シニア","no") &amp; O52&amp;O53</f>
        <v>Sno</v>
      </c>
      <c r="C52" s="24" t="str">
        <f>IF(AND(G53&lt;50,M52="ｼﾆｱ"),"NG",IF(AND(OR(M52="　",M52=""),O52="",O53=""),"non",IFERROR(VLOOKUP(B52,Master!B:I,8,FALSE),"NG")))</f>
        <v>non</v>
      </c>
      <c r="D52" s="24" t="str">
        <f>IF(OR(D53="２種目",AND(O52="",O53="",U52="",U53="")),"",IF(OR(AND(O52&lt;&gt;"",O53&lt;&gt;""),AND(U52&lt;&gt;"",U53&lt;&gt;"")),"１種目",""))</f>
        <v/>
      </c>
      <c r="E52" s="78">
        <v>9</v>
      </c>
      <c r="F52" s="10"/>
      <c r="G52" s="11"/>
      <c r="H52" s="80"/>
      <c r="I52" s="82"/>
      <c r="J52" s="84"/>
      <c r="K52" s="86"/>
      <c r="L52" s="88"/>
      <c r="M52" s="52"/>
      <c r="N52" s="36" t="s">
        <v>11</v>
      </c>
      <c r="O52" s="54"/>
      <c r="P52" s="55"/>
      <c r="Q52" s="56"/>
      <c r="R52" s="75"/>
      <c r="S52" s="52"/>
      <c r="T52" s="36" t="s">
        <v>11</v>
      </c>
      <c r="U52" s="54"/>
      <c r="V52" s="55"/>
      <c r="W52" s="56"/>
      <c r="X52" s="57"/>
    </row>
    <row r="53" spans="1:24" s="35" customFormat="1" ht="22.5" customHeight="1">
      <c r="A53" s="24" t="str">
        <f>IF(AND(C52&lt;&gt;"non",C53&lt;&gt;"non",C52=C53),"NG","OK")</f>
        <v>OK</v>
      </c>
      <c r="B53" s="19" t="str">
        <f>IF(U53="個人メドレー",IF(LEFT(L52,1)="F",L52,"SM"&amp;L52),IF(U53="平泳ぎ",IF(LEFT(K52,1)="F",K52,"SB"&amp;K52),IF(LEFT(J52,1)="F",J52,"S"&amp;J52)))&amp;IF(S52="ｼﾆｱ","シニア","no") &amp; U52&amp;U53</f>
        <v>Sno</v>
      </c>
      <c r="C53" s="24" t="str">
        <f>IF(AND(G53&lt;50,S52="ｼﾆｱ"),"NG",IF(AND(OR(S52="　",S52=""),U52="",U53=""),"non",IFERROR(VLOOKUP(B53,Master!B:I,8,FALSE),"NG")))</f>
        <v>non</v>
      </c>
      <c r="D53" s="24" t="str">
        <f>IF(AND(O52&lt;&gt;"",O53&lt;&gt;"",U52&lt;&gt;"",U53&lt;&gt;""),"２種目","")</f>
        <v/>
      </c>
      <c r="E53" s="105"/>
      <c r="F53" s="12"/>
      <c r="G53" s="9"/>
      <c r="H53" s="106"/>
      <c r="I53" s="107"/>
      <c r="J53" s="108"/>
      <c r="K53" s="109"/>
      <c r="L53" s="110"/>
      <c r="M53" s="53"/>
      <c r="N53" s="34" t="s">
        <v>12</v>
      </c>
      <c r="O53" s="60"/>
      <c r="P53" s="61"/>
      <c r="Q53" s="58"/>
      <c r="R53" s="111"/>
      <c r="S53" s="53"/>
      <c r="T53" s="34" t="s">
        <v>12</v>
      </c>
      <c r="U53" s="60"/>
      <c r="V53" s="61"/>
      <c r="W53" s="58"/>
      <c r="X53" s="59"/>
    </row>
    <row r="54" spans="1:24" s="32" customFormat="1" ht="22.5" customHeight="1">
      <c r="A54" s="24"/>
      <c r="B54" s="19" t="str">
        <f>IF(O55="個人メドレー",IF(LEFT(L54,1)="F",L54,"SM"&amp;L54),IF(O55="平泳ぎ",IF(LEFT(K54,1)="F",K54,"SB"&amp;K54),IF(LEFT(J54,1)="F",J54,"S"&amp;J54)))&amp;IF(M54="ｼﾆｱ","シニア","no") &amp; O54&amp;O55</f>
        <v>Sno</v>
      </c>
      <c r="C54" s="24" t="str">
        <f>IF(AND(G55&lt;50,M54="ｼﾆｱ"),"NG",IF(AND(OR(M54="　",M54=""),O54="",O55=""),"non",IFERROR(VLOOKUP(B54,Master!B:I,8,FALSE),"NG")))</f>
        <v>non</v>
      </c>
      <c r="D54" s="24" t="str">
        <f>IF(OR(D55="２種目",AND(O54="",O55="",U54="",U55="")),"",IF(OR(AND(O54&lt;&gt;"",O55&lt;&gt;""),AND(U54&lt;&gt;"",U55&lt;&gt;"")),"１種目",""))</f>
        <v/>
      </c>
      <c r="E54" s="78">
        <v>10</v>
      </c>
      <c r="F54" s="10"/>
      <c r="G54" s="11"/>
      <c r="H54" s="80"/>
      <c r="I54" s="82"/>
      <c r="J54" s="84"/>
      <c r="K54" s="86"/>
      <c r="L54" s="88"/>
      <c r="M54" s="52"/>
      <c r="N54" s="36" t="s">
        <v>11</v>
      </c>
      <c r="O54" s="54"/>
      <c r="P54" s="55"/>
      <c r="Q54" s="56"/>
      <c r="R54" s="75"/>
      <c r="S54" s="52"/>
      <c r="T54" s="36" t="s">
        <v>11</v>
      </c>
      <c r="U54" s="54"/>
      <c r="V54" s="55"/>
      <c r="W54" s="56"/>
      <c r="X54" s="57"/>
    </row>
    <row r="55" spans="1:24" s="35" customFormat="1" ht="22.5" customHeight="1">
      <c r="A55" s="24" t="str">
        <f>IF(AND(C54&lt;&gt;"non",C55&lt;&gt;"non",C54=C55),"NG","OK")</f>
        <v>OK</v>
      </c>
      <c r="B55" s="19" t="str">
        <f>IF(U55="個人メドレー",IF(LEFT(L54,1)="F",L54,"SM"&amp;L54),IF(U55="平泳ぎ",IF(LEFT(K54,1)="F",K54,"SB"&amp;K54),IF(LEFT(J54,1)="F",J54,"S"&amp;J54)))&amp;IF(S54="ｼﾆｱ","シニア","no") &amp; U54&amp;U55</f>
        <v>Sno</v>
      </c>
      <c r="C55" s="24" t="str">
        <f>IF(AND(G55&lt;50,S54="ｼﾆｱ"),"NG",IF(AND(OR(S54="　",S54=""),U54="",U55=""),"non",IFERROR(VLOOKUP(B55,Master!B:I,8,FALSE),"NG")))</f>
        <v>non</v>
      </c>
      <c r="D55" s="24" t="str">
        <f>IF(AND(O54&lt;&gt;"",O55&lt;&gt;"",U54&lt;&gt;"",U55&lt;&gt;""),"２種目","")</f>
        <v/>
      </c>
      <c r="E55" s="105"/>
      <c r="F55" s="12"/>
      <c r="G55" s="9"/>
      <c r="H55" s="106"/>
      <c r="I55" s="107"/>
      <c r="J55" s="108"/>
      <c r="K55" s="109"/>
      <c r="L55" s="110"/>
      <c r="M55" s="53"/>
      <c r="N55" s="34" t="s">
        <v>12</v>
      </c>
      <c r="O55" s="60"/>
      <c r="P55" s="61"/>
      <c r="Q55" s="58"/>
      <c r="R55" s="111"/>
      <c r="S55" s="53"/>
      <c r="T55" s="34" t="s">
        <v>12</v>
      </c>
      <c r="U55" s="60"/>
      <c r="V55" s="61"/>
      <c r="W55" s="58"/>
      <c r="X55" s="59"/>
    </row>
    <row r="56" spans="1:24" s="32" customFormat="1" ht="22.5" customHeight="1">
      <c r="A56" s="24"/>
      <c r="B56" s="19" t="str">
        <f>IF(O57="個人メドレー",IF(LEFT(L56,1)="F",L56,"SM"&amp;L56),IF(O57="平泳ぎ",IF(LEFT(K56,1)="F",K56,"SB"&amp;K56),IF(LEFT(J56,1)="F",J56,"S"&amp;J56)))&amp;IF(M56="ｼﾆｱ","シニア","no") &amp; O56&amp;O57</f>
        <v>Sno</v>
      </c>
      <c r="C56" s="24" t="str">
        <f>IF(AND(G57&lt;50,M56="ｼﾆｱ"),"NG",IF(AND(OR(M56="　",M56=""),O56="",O57=""),"non",IFERROR(VLOOKUP(B56,Master!B:I,8,FALSE),"NG")))</f>
        <v>non</v>
      </c>
      <c r="D56" s="24" t="str">
        <f>IF(OR(D57="２種目",AND(O56="",O57="",U56="",U57="")),"",IF(OR(AND(O56&lt;&gt;"",O57&lt;&gt;""),AND(U56&lt;&gt;"",U57&lt;&gt;"")),"１種目",""))</f>
        <v/>
      </c>
      <c r="E56" s="78">
        <v>11</v>
      </c>
      <c r="F56" s="10"/>
      <c r="G56" s="11"/>
      <c r="H56" s="80"/>
      <c r="I56" s="82"/>
      <c r="J56" s="84"/>
      <c r="K56" s="86"/>
      <c r="L56" s="88"/>
      <c r="M56" s="52"/>
      <c r="N56" s="36" t="s">
        <v>11</v>
      </c>
      <c r="O56" s="54"/>
      <c r="P56" s="55"/>
      <c r="Q56" s="56"/>
      <c r="R56" s="75"/>
      <c r="S56" s="52"/>
      <c r="T56" s="36" t="s">
        <v>11</v>
      </c>
      <c r="U56" s="54"/>
      <c r="V56" s="55"/>
      <c r="W56" s="56"/>
      <c r="X56" s="57"/>
    </row>
    <row r="57" spans="1:24" s="35" customFormat="1" ht="22.5" customHeight="1">
      <c r="A57" s="24" t="str">
        <f>IF(AND(C56&lt;&gt;"non",C57&lt;&gt;"non",C56=C57),"NG","OK")</f>
        <v>OK</v>
      </c>
      <c r="B57" s="19" t="str">
        <f>IF(U57="個人メドレー",IF(LEFT(L56,1)="F",L56,"SM"&amp;L56),IF(U57="平泳ぎ",IF(LEFT(K56,1)="F",K56,"SB"&amp;K56),IF(LEFT(J56,1)="F",J56,"S"&amp;J56)))&amp;IF(S56="ｼﾆｱ","シニア","no") &amp; U56&amp;U57</f>
        <v>Sno</v>
      </c>
      <c r="C57" s="24" t="str">
        <f>IF(AND(G57&lt;50,S56="ｼﾆｱ"),"NG",IF(AND(OR(S56="　",S56=""),U56="",U57=""),"non",IFERROR(VLOOKUP(B57,Master!B:I,8,FALSE),"NG")))</f>
        <v>non</v>
      </c>
      <c r="D57" s="24" t="str">
        <f>IF(AND(O56&lt;&gt;"",O57&lt;&gt;"",U56&lt;&gt;"",U57&lt;&gt;""),"２種目","")</f>
        <v/>
      </c>
      <c r="E57" s="105"/>
      <c r="F57" s="12"/>
      <c r="G57" s="9"/>
      <c r="H57" s="106"/>
      <c r="I57" s="107"/>
      <c r="J57" s="108"/>
      <c r="K57" s="109"/>
      <c r="L57" s="110"/>
      <c r="M57" s="53"/>
      <c r="N57" s="34" t="s">
        <v>12</v>
      </c>
      <c r="O57" s="60"/>
      <c r="P57" s="61"/>
      <c r="Q57" s="58"/>
      <c r="R57" s="111"/>
      <c r="S57" s="53"/>
      <c r="T57" s="34" t="s">
        <v>12</v>
      </c>
      <c r="U57" s="60"/>
      <c r="V57" s="61"/>
      <c r="W57" s="58"/>
      <c r="X57" s="59"/>
    </row>
    <row r="58" spans="1:24" s="32" customFormat="1" ht="22.5" customHeight="1">
      <c r="A58" s="24"/>
      <c r="B58" s="19" t="str">
        <f>IF(O59="個人メドレー",IF(LEFT(L58,1)="F",L58,"SM"&amp;L58),IF(O59="平泳ぎ",IF(LEFT(K58,1)="F",K58,"SB"&amp;K58),IF(LEFT(J58,1)="F",J58,"S"&amp;J58)))&amp;IF(M58="ｼﾆｱ","シニア","no") &amp; O58&amp;O59</f>
        <v>Sno</v>
      </c>
      <c r="C58" s="24" t="str">
        <f>IF(AND(G59&lt;50,M58="ｼﾆｱ"),"NG",IF(AND(OR(M58="　",M58=""),O58="",O59=""),"non",IFERROR(VLOOKUP(B58,Master!B:I,8,FALSE),"NG")))</f>
        <v>non</v>
      </c>
      <c r="D58" s="24" t="str">
        <f>IF(OR(D59="２種目",AND(O58="",O59="",U58="",U59="")),"",IF(OR(AND(O58&lt;&gt;"",O59&lt;&gt;""),AND(U58&lt;&gt;"",U59&lt;&gt;"")),"１種目",""))</f>
        <v/>
      </c>
      <c r="E58" s="78">
        <v>12</v>
      </c>
      <c r="F58" s="10"/>
      <c r="G58" s="11"/>
      <c r="H58" s="80"/>
      <c r="I58" s="82"/>
      <c r="J58" s="84"/>
      <c r="K58" s="86"/>
      <c r="L58" s="88"/>
      <c r="M58" s="52"/>
      <c r="N58" s="36" t="s">
        <v>11</v>
      </c>
      <c r="O58" s="54"/>
      <c r="P58" s="55"/>
      <c r="Q58" s="56"/>
      <c r="R58" s="75"/>
      <c r="S58" s="52"/>
      <c r="T58" s="36" t="s">
        <v>11</v>
      </c>
      <c r="U58" s="54"/>
      <c r="V58" s="55"/>
      <c r="W58" s="56"/>
      <c r="X58" s="57"/>
    </row>
    <row r="59" spans="1:24" s="35" customFormat="1" ht="22.5" customHeight="1">
      <c r="A59" s="24" t="str">
        <f>IF(AND(C58&lt;&gt;"non",C59&lt;&gt;"non",C58=C59),"NG","OK")</f>
        <v>OK</v>
      </c>
      <c r="B59" s="19" t="str">
        <f>IF(U59="個人メドレー",IF(LEFT(L58,1)="F",L58,"SM"&amp;L58),IF(U59="平泳ぎ",IF(LEFT(K58,1)="F",K58,"SB"&amp;K58),IF(LEFT(J58,1)="F",J58,"S"&amp;J58)))&amp;IF(S58="ｼﾆｱ","シニア","no") &amp; U58&amp;U59</f>
        <v>Sno</v>
      </c>
      <c r="C59" s="24" t="str">
        <f>IF(AND(G59&lt;50,S58="ｼﾆｱ"),"NG",IF(AND(OR(S58="　",S58=""),U58="",U59=""),"non",IFERROR(VLOOKUP(B59,Master!B:I,8,FALSE),"NG")))</f>
        <v>non</v>
      </c>
      <c r="D59" s="24" t="str">
        <f>IF(AND(O58&lt;&gt;"",O59&lt;&gt;"",U58&lt;&gt;"",U59&lt;&gt;""),"２種目","")</f>
        <v/>
      </c>
      <c r="E59" s="105"/>
      <c r="F59" s="12"/>
      <c r="G59" s="9"/>
      <c r="H59" s="106"/>
      <c r="I59" s="107"/>
      <c r="J59" s="108"/>
      <c r="K59" s="109"/>
      <c r="L59" s="110"/>
      <c r="M59" s="53"/>
      <c r="N59" s="34" t="s">
        <v>12</v>
      </c>
      <c r="O59" s="60"/>
      <c r="P59" s="61"/>
      <c r="Q59" s="58"/>
      <c r="R59" s="111"/>
      <c r="S59" s="53"/>
      <c r="T59" s="34" t="s">
        <v>12</v>
      </c>
      <c r="U59" s="60"/>
      <c r="V59" s="61"/>
      <c r="W59" s="58"/>
      <c r="X59" s="59"/>
    </row>
    <row r="60" spans="1:24" s="32" customFormat="1" ht="22.5" customHeight="1">
      <c r="A60" s="24"/>
      <c r="B60" s="19" t="str">
        <f>IF(O61="個人メドレー",IF(LEFT(L60,1)="F",L60,"SM"&amp;L60),IF(O61="平泳ぎ",IF(LEFT(K60,1)="F",K60,"SB"&amp;K60),IF(LEFT(J60,1)="F",J60,"S"&amp;J60)))&amp;IF(M60="ｼﾆｱ","シニア","no") &amp; O60&amp;O61</f>
        <v>Sno</v>
      </c>
      <c r="C60" s="24" t="str">
        <f>IF(AND(G61&lt;50,M60="ｼﾆｱ"),"NG",IF(AND(OR(M60="　",M60=""),O60="",O61=""),"non",IFERROR(VLOOKUP(B60,Master!B:I,8,FALSE),"NG")))</f>
        <v>non</v>
      </c>
      <c r="D60" s="24" t="str">
        <f>IF(OR(D61="２種目",AND(O60="",O61="",U60="",U61="")),"",IF(OR(AND(O60&lt;&gt;"",O61&lt;&gt;""),AND(U60&lt;&gt;"",U61&lt;&gt;"")),"１種目",""))</f>
        <v/>
      </c>
      <c r="E60" s="78">
        <v>13</v>
      </c>
      <c r="F60" s="10"/>
      <c r="G60" s="11"/>
      <c r="H60" s="80"/>
      <c r="I60" s="82"/>
      <c r="J60" s="84"/>
      <c r="K60" s="86"/>
      <c r="L60" s="88"/>
      <c r="M60" s="52"/>
      <c r="N60" s="36" t="s">
        <v>11</v>
      </c>
      <c r="O60" s="54"/>
      <c r="P60" s="55"/>
      <c r="Q60" s="56"/>
      <c r="R60" s="75"/>
      <c r="S60" s="52"/>
      <c r="T60" s="36" t="s">
        <v>11</v>
      </c>
      <c r="U60" s="54"/>
      <c r="V60" s="55"/>
      <c r="W60" s="56"/>
      <c r="X60" s="57"/>
    </row>
    <row r="61" spans="1:24" s="35" customFormat="1" ht="22.5" customHeight="1">
      <c r="A61" s="24" t="str">
        <f>IF(AND(C60&lt;&gt;"non",C61&lt;&gt;"non",C60=C61),"NG","OK")</f>
        <v>OK</v>
      </c>
      <c r="B61" s="19" t="str">
        <f>IF(U61="個人メドレー",IF(LEFT(L60,1)="F",L60,"SM"&amp;L60),IF(U61="平泳ぎ",IF(LEFT(K60,1)="F",K60,"SB"&amp;K60),IF(LEFT(J60,1)="F",J60,"S"&amp;J60)))&amp;IF(S60="ｼﾆｱ","シニア","no") &amp; U60&amp;U61</f>
        <v>Sno</v>
      </c>
      <c r="C61" s="24" t="str">
        <f>IF(AND(G61&lt;50,S60="ｼﾆｱ"),"NG",IF(AND(OR(S60="　",S60=""),U60="",U61=""),"non",IFERROR(VLOOKUP(B61,Master!B:I,8,FALSE),"NG")))</f>
        <v>non</v>
      </c>
      <c r="D61" s="24" t="str">
        <f>IF(AND(O60&lt;&gt;"",O61&lt;&gt;"",U60&lt;&gt;"",U61&lt;&gt;""),"２種目","")</f>
        <v/>
      </c>
      <c r="E61" s="105"/>
      <c r="F61" s="12"/>
      <c r="G61" s="9"/>
      <c r="H61" s="106"/>
      <c r="I61" s="107"/>
      <c r="J61" s="108"/>
      <c r="K61" s="109"/>
      <c r="L61" s="110"/>
      <c r="M61" s="53"/>
      <c r="N61" s="34" t="s">
        <v>12</v>
      </c>
      <c r="O61" s="60"/>
      <c r="P61" s="61"/>
      <c r="Q61" s="58"/>
      <c r="R61" s="111"/>
      <c r="S61" s="53"/>
      <c r="T61" s="34" t="s">
        <v>12</v>
      </c>
      <c r="U61" s="60"/>
      <c r="V61" s="61"/>
      <c r="W61" s="58"/>
      <c r="X61" s="59"/>
    </row>
    <row r="62" spans="1:24" s="32" customFormat="1" ht="22.5" customHeight="1">
      <c r="A62" s="24"/>
      <c r="B62" s="19" t="str">
        <f>IF(O63="個人メドレー",IF(LEFT(L62,1)="F",L62,"SM"&amp;L62),IF(O63="平泳ぎ",IF(LEFT(K62,1)="F",K62,"SB"&amp;K62),IF(LEFT(J62,1)="F",J62,"S"&amp;J62)))&amp;IF(M62="ｼﾆｱ","シニア","no") &amp; O62&amp;O63</f>
        <v>Sno</v>
      </c>
      <c r="C62" s="24" t="str">
        <f>IF(AND(G63&lt;50,M62="ｼﾆｱ"),"NG",IF(AND(OR(M62="　",M62=""),O62="",O63=""),"non",IFERROR(VLOOKUP(B62,Master!B:I,8,FALSE),"NG")))</f>
        <v>non</v>
      </c>
      <c r="D62" s="24" t="str">
        <f>IF(OR(D63="２種目",AND(O62="",O63="",U62="",U63="")),"",IF(OR(AND(O62&lt;&gt;"",O63&lt;&gt;""),AND(U62&lt;&gt;"",U63&lt;&gt;"")),"１種目",""))</f>
        <v/>
      </c>
      <c r="E62" s="78">
        <v>14</v>
      </c>
      <c r="F62" s="10"/>
      <c r="G62" s="11"/>
      <c r="H62" s="80"/>
      <c r="I62" s="82"/>
      <c r="J62" s="84"/>
      <c r="K62" s="86"/>
      <c r="L62" s="88"/>
      <c r="M62" s="52"/>
      <c r="N62" s="36" t="s">
        <v>11</v>
      </c>
      <c r="O62" s="54"/>
      <c r="P62" s="55"/>
      <c r="Q62" s="56"/>
      <c r="R62" s="75"/>
      <c r="S62" s="52"/>
      <c r="T62" s="36" t="s">
        <v>11</v>
      </c>
      <c r="U62" s="54"/>
      <c r="V62" s="55"/>
      <c r="W62" s="56"/>
      <c r="X62" s="57"/>
    </row>
    <row r="63" spans="1:24" s="35" customFormat="1" ht="22.5" customHeight="1">
      <c r="A63" s="24" t="str">
        <f>IF(AND(C62&lt;&gt;"non",C63&lt;&gt;"non",C62=C63),"NG","OK")</f>
        <v>OK</v>
      </c>
      <c r="B63" s="19" t="str">
        <f>IF(U63="個人メドレー",IF(LEFT(L62,1)="F",L62,"SM"&amp;L62),IF(U63="平泳ぎ",IF(LEFT(K62,1)="F",K62,"SB"&amp;K62),IF(LEFT(J62,1)="F",J62,"S"&amp;J62)))&amp;IF(S62="ｼﾆｱ","シニア","no") &amp; U62&amp;U63</f>
        <v>Sno</v>
      </c>
      <c r="C63" s="24" t="str">
        <f>IF(AND(G63&lt;50,S62="ｼﾆｱ"),"NG",IF(AND(OR(S62="　",S62=""),U62="",U63=""),"non",IFERROR(VLOOKUP(B63,Master!B:I,8,FALSE),"NG")))</f>
        <v>non</v>
      </c>
      <c r="D63" s="24" t="str">
        <f>IF(AND(O62&lt;&gt;"",O63&lt;&gt;"",U62&lt;&gt;"",U63&lt;&gt;""),"２種目","")</f>
        <v/>
      </c>
      <c r="E63" s="105"/>
      <c r="F63" s="12"/>
      <c r="G63" s="9"/>
      <c r="H63" s="106"/>
      <c r="I63" s="107"/>
      <c r="J63" s="108"/>
      <c r="K63" s="109"/>
      <c r="L63" s="110"/>
      <c r="M63" s="53"/>
      <c r="N63" s="34" t="s">
        <v>12</v>
      </c>
      <c r="O63" s="60"/>
      <c r="P63" s="61"/>
      <c r="Q63" s="58"/>
      <c r="R63" s="111"/>
      <c r="S63" s="53"/>
      <c r="T63" s="34" t="s">
        <v>12</v>
      </c>
      <c r="U63" s="60"/>
      <c r="V63" s="61"/>
      <c r="W63" s="58"/>
      <c r="X63" s="59"/>
    </row>
    <row r="64" spans="1:24" s="32" customFormat="1" ht="22.5" customHeight="1">
      <c r="A64" s="24"/>
      <c r="B64" s="19" t="str">
        <f>IF(O65="個人メドレー",IF(LEFT(L64,1)="F",L64,"SM"&amp;L64),IF(O65="平泳ぎ",IF(LEFT(K64,1)="F",K64,"SB"&amp;K64),IF(LEFT(J64,1)="F",J64,"S"&amp;J64)))&amp;IF(M64="ｼﾆｱ","シニア","no") &amp; O64&amp;O65</f>
        <v>Sno</v>
      </c>
      <c r="C64" s="24" t="str">
        <f>IF(AND(G65&lt;50,M64="ｼﾆｱ"),"NG",IF(AND(OR(M64="　",M64=""),O64="",O65=""),"non",IFERROR(VLOOKUP(B64,Master!B:I,8,FALSE),"NG")))</f>
        <v>non</v>
      </c>
      <c r="D64" s="24" t="str">
        <f>IF(OR(D65="２種目",AND(O64="",O65="",U64="",U65="")),"",IF(OR(AND(O64&lt;&gt;"",O65&lt;&gt;""),AND(U64&lt;&gt;"",U65&lt;&gt;"")),"１種目",""))</f>
        <v/>
      </c>
      <c r="E64" s="78">
        <v>15</v>
      </c>
      <c r="F64" s="10"/>
      <c r="G64" s="11"/>
      <c r="H64" s="80"/>
      <c r="I64" s="82"/>
      <c r="J64" s="84"/>
      <c r="K64" s="86"/>
      <c r="L64" s="88"/>
      <c r="M64" s="52"/>
      <c r="N64" s="36" t="s">
        <v>11</v>
      </c>
      <c r="O64" s="54"/>
      <c r="P64" s="55"/>
      <c r="Q64" s="56"/>
      <c r="R64" s="75"/>
      <c r="S64" s="52"/>
      <c r="T64" s="36" t="s">
        <v>11</v>
      </c>
      <c r="U64" s="54"/>
      <c r="V64" s="55"/>
      <c r="W64" s="56"/>
      <c r="X64" s="57"/>
    </row>
    <row r="65" spans="1:24" s="35" customFormat="1" ht="22.5" customHeight="1" thickBot="1">
      <c r="A65" s="24" t="str">
        <f>IF(AND(C64&lt;&gt;"non",C65&lt;&gt;"non",C64=C65),"NG","OK")</f>
        <v>OK</v>
      </c>
      <c r="B65" s="19" t="str">
        <f>IF(U65="個人メドレー",IF(LEFT(L64,1)="F",L64,"SM"&amp;L64),IF(U65="平泳ぎ",IF(LEFT(K64,1)="F",K64,"SB"&amp;K64),IF(LEFT(J64,1)="F",J64,"S"&amp;J64)))&amp;IF(S64="ｼﾆｱ","シニア","no") &amp; U64&amp;U65</f>
        <v>Sno</v>
      </c>
      <c r="C65" s="24" t="str">
        <f>IF(AND(G65&lt;50,S64="ｼﾆｱ"),"NG",IF(AND(OR(S64="　",S64=""),U64="",U65=""),"non",IFERROR(VLOOKUP(B65,Master!B:I,8,FALSE),"NG")))</f>
        <v>non</v>
      </c>
      <c r="D65" s="24" t="str">
        <f>IF(AND(O64&lt;&gt;"",O65&lt;&gt;"",U64&lt;&gt;"",U65&lt;&gt;""),"２種目","")</f>
        <v/>
      </c>
      <c r="E65" s="79"/>
      <c r="F65" s="13"/>
      <c r="G65" s="14"/>
      <c r="H65" s="81"/>
      <c r="I65" s="83"/>
      <c r="J65" s="85"/>
      <c r="K65" s="87"/>
      <c r="L65" s="89"/>
      <c r="M65" s="74"/>
      <c r="N65" s="37" t="s">
        <v>12</v>
      </c>
      <c r="O65" s="103"/>
      <c r="P65" s="104"/>
      <c r="Q65" s="76"/>
      <c r="R65" s="77"/>
      <c r="S65" s="74"/>
      <c r="T65" s="37" t="s">
        <v>12</v>
      </c>
      <c r="U65" s="103"/>
      <c r="V65" s="104"/>
      <c r="W65" s="76"/>
      <c r="X65" s="102"/>
    </row>
    <row r="66" spans="1:24" s="35" customFormat="1" ht="17.25" hidden="1" customHeight="1">
      <c r="A66" s="24"/>
      <c r="B66" s="19"/>
      <c r="C66" s="24"/>
      <c r="D66" s="24"/>
      <c r="E66" s="156" t="s">
        <v>399</v>
      </c>
      <c r="F66" s="38" t="s">
        <v>400</v>
      </c>
      <c r="G66" s="39" t="s">
        <v>0</v>
      </c>
      <c r="H66" s="64">
        <v>2</v>
      </c>
      <c r="I66" s="66">
        <v>1</v>
      </c>
      <c r="J66" s="68">
        <v>5</v>
      </c>
      <c r="K66" s="70">
        <v>4</v>
      </c>
      <c r="L66" s="72">
        <v>5</v>
      </c>
      <c r="M66" s="90"/>
      <c r="N66" s="40" t="s">
        <v>11</v>
      </c>
      <c r="O66" s="92" t="s">
        <v>27</v>
      </c>
      <c r="P66" s="93"/>
      <c r="Q66" s="94">
        <v>32045</v>
      </c>
      <c r="R66" s="95"/>
      <c r="S66" s="90" t="s">
        <v>396</v>
      </c>
      <c r="T66" s="40" t="s">
        <v>11</v>
      </c>
      <c r="U66" s="92" t="s">
        <v>20</v>
      </c>
      <c r="V66" s="93"/>
      <c r="W66" s="94">
        <v>13967</v>
      </c>
      <c r="X66" s="98"/>
    </row>
    <row r="67" spans="1:24" s="44" customFormat="1" ht="17.25" hidden="1" customHeight="1" thickBot="1">
      <c r="A67" s="19"/>
      <c r="B67" s="19"/>
      <c r="C67" s="19"/>
      <c r="D67" s="19"/>
      <c r="E67" s="129"/>
      <c r="F67" s="41" t="s">
        <v>401</v>
      </c>
      <c r="G67" s="42">
        <v>53</v>
      </c>
      <c r="H67" s="157"/>
      <c r="I67" s="158"/>
      <c r="J67" s="159"/>
      <c r="K67" s="160"/>
      <c r="L67" s="161"/>
      <c r="M67" s="150"/>
      <c r="N67" s="43" t="s">
        <v>12</v>
      </c>
      <c r="O67" s="154" t="s">
        <v>18</v>
      </c>
      <c r="P67" s="155"/>
      <c r="Q67" s="151"/>
      <c r="R67" s="152"/>
      <c r="S67" s="150"/>
      <c r="T67" s="43" t="s">
        <v>12</v>
      </c>
      <c r="U67" s="154" t="s">
        <v>21</v>
      </c>
      <c r="V67" s="155"/>
      <c r="W67" s="151"/>
      <c r="X67" s="153"/>
    </row>
    <row r="68" spans="1:24" ht="24.75" customHeight="1" thickBot="1">
      <c r="E68" s="140" t="s">
        <v>384</v>
      </c>
      <c r="F68" s="140"/>
      <c r="G68" s="149"/>
      <c r="H68" s="149"/>
      <c r="I68" s="149"/>
      <c r="J68" s="149"/>
      <c r="K68" s="149"/>
      <c r="L68" s="149"/>
      <c r="M68" s="166" t="s">
        <v>1114</v>
      </c>
      <c r="N68" s="166"/>
      <c r="O68" s="166"/>
      <c r="P68" s="166"/>
      <c r="Q68" s="166"/>
      <c r="R68" s="166"/>
      <c r="S68" s="166"/>
      <c r="T68" s="166"/>
      <c r="U68" s="166"/>
      <c r="V68" s="166"/>
      <c r="W68" s="166"/>
      <c r="X68" s="25" t="s">
        <v>402</v>
      </c>
    </row>
    <row r="69" spans="1:24" s="27" customFormat="1" ht="16.5" customHeight="1">
      <c r="A69" s="19"/>
      <c r="B69" s="19"/>
      <c r="C69" s="19"/>
      <c r="D69" s="19"/>
      <c r="E69" s="141" t="s">
        <v>386</v>
      </c>
      <c r="F69" s="143" t="s">
        <v>403</v>
      </c>
      <c r="G69" s="26" t="s">
        <v>387</v>
      </c>
      <c r="H69" s="145" t="s">
        <v>956</v>
      </c>
      <c r="I69" s="147" t="s">
        <v>388</v>
      </c>
      <c r="J69" s="112" t="s">
        <v>389</v>
      </c>
      <c r="K69" s="113"/>
      <c r="L69" s="114"/>
      <c r="M69" s="112" t="s">
        <v>390</v>
      </c>
      <c r="N69" s="113"/>
      <c r="O69" s="113"/>
      <c r="P69" s="113"/>
      <c r="Q69" s="113"/>
      <c r="R69" s="114"/>
      <c r="S69" s="112" t="s">
        <v>391</v>
      </c>
      <c r="T69" s="113"/>
      <c r="U69" s="113"/>
      <c r="V69" s="113"/>
      <c r="W69" s="113"/>
      <c r="X69" s="115"/>
    </row>
    <row r="70" spans="1:24" s="32" customFormat="1" ht="16.5" customHeight="1" thickBot="1">
      <c r="A70" s="19"/>
      <c r="B70" s="19"/>
      <c r="C70" s="19"/>
      <c r="D70" s="19"/>
      <c r="E70" s="142"/>
      <c r="F70" s="144"/>
      <c r="G70" s="28" t="s">
        <v>392</v>
      </c>
      <c r="H70" s="146"/>
      <c r="I70" s="148"/>
      <c r="J70" s="29" t="s">
        <v>393</v>
      </c>
      <c r="K70" s="30" t="s">
        <v>394</v>
      </c>
      <c r="L70" s="31" t="s">
        <v>395</v>
      </c>
      <c r="M70" s="51" t="s">
        <v>396</v>
      </c>
      <c r="N70" s="122" t="s">
        <v>397</v>
      </c>
      <c r="O70" s="123"/>
      <c r="P70" s="124"/>
      <c r="Q70" s="125" t="s">
        <v>398</v>
      </c>
      <c r="R70" s="126"/>
      <c r="S70" s="51" t="s">
        <v>396</v>
      </c>
      <c r="T70" s="122" t="s">
        <v>397</v>
      </c>
      <c r="U70" s="123"/>
      <c r="V70" s="124"/>
      <c r="W70" s="125" t="s">
        <v>398</v>
      </c>
      <c r="X70" s="127"/>
    </row>
    <row r="71" spans="1:24" s="32" customFormat="1" ht="22.5" customHeight="1" thickTop="1">
      <c r="A71" s="24"/>
      <c r="B71" s="19" t="str">
        <f>IF(O72="個人メドレー",IF(LEFT(L71,1)="F",L71,"SM"&amp;L71),IF(O72="平泳ぎ",IF(LEFT(K71,1)="F",K71,"SB"&amp;K71),IF(LEFT(J71,1)="F",J71,"S"&amp;J71)))&amp;IF(M71="ｼﾆｱ","シニア","no") &amp; O71&amp;O72</f>
        <v>Sno</v>
      </c>
      <c r="C71" s="24" t="str">
        <f>IF(AND(G72&lt;50,M71="ｼﾆｱ"),"NG",IF(AND(OR(M71="　",M71=""),O71="",O72=""),"non",IFERROR(VLOOKUP(B71,Master!B:I,8,FALSE),"NG")))</f>
        <v>non</v>
      </c>
      <c r="D71" s="24" t="str">
        <f>IF(OR(D72="２種目",AND(O71="",O72="",U71="",U72="")),"",IF(OR(AND(O71&lt;&gt;"",O72&lt;&gt;""),AND(U71&lt;&gt;"",U72&lt;&gt;"")),"１種目",""))</f>
        <v/>
      </c>
      <c r="E71" s="128">
        <v>16</v>
      </c>
      <c r="F71" s="6"/>
      <c r="G71" s="7"/>
      <c r="H71" s="130"/>
      <c r="I71" s="132"/>
      <c r="J71" s="134"/>
      <c r="K71" s="136"/>
      <c r="L71" s="138"/>
      <c r="M71" s="116"/>
      <c r="N71" s="33" t="s">
        <v>11</v>
      </c>
      <c r="O71" s="117"/>
      <c r="P71" s="118"/>
      <c r="Q71" s="119"/>
      <c r="R71" s="120"/>
      <c r="S71" s="116"/>
      <c r="T71" s="33" t="s">
        <v>11</v>
      </c>
      <c r="U71" s="117"/>
      <c r="V71" s="118"/>
      <c r="W71" s="119"/>
      <c r="X71" s="121"/>
    </row>
    <row r="72" spans="1:24" s="35" customFormat="1" ht="22.5" customHeight="1">
      <c r="A72" s="24" t="str">
        <f>IF(AND(C71&lt;&gt;"non",C72&lt;&gt;"non",C71=C72),"NG","OK")</f>
        <v>OK</v>
      </c>
      <c r="B72" s="19" t="str">
        <f>IF(U72="個人メドレー",IF(LEFT(L71,1)="F",L71,"SM"&amp;L71),IF(U72="平泳ぎ",IF(LEFT(K71,1)="F",K71,"SB"&amp;K71),IF(LEFT(J71,1)="F",J71,"S"&amp;J71)))&amp;IF(S71="ｼﾆｱ","シニア","no") &amp; U71&amp;U72</f>
        <v>Sno</v>
      </c>
      <c r="C72" s="24" t="str">
        <f>IF(AND(G72&lt;50,S71="ｼﾆｱ"),"NG",IF(AND(OR(S71="　",S71=""),U71="",U72=""),"non",IFERROR(VLOOKUP(B72,Master!B:I,8,FALSE),"NG")))</f>
        <v>non</v>
      </c>
      <c r="D72" s="24" t="str">
        <f>IF(AND(O71&lt;&gt;"",O72&lt;&gt;"",U71&lt;&gt;"",U72&lt;&gt;""),"２種目","")</f>
        <v/>
      </c>
      <c r="E72" s="129"/>
      <c r="F72" s="8"/>
      <c r="G72" s="9"/>
      <c r="H72" s="131"/>
      <c r="I72" s="133"/>
      <c r="J72" s="135"/>
      <c r="K72" s="137"/>
      <c r="L72" s="139"/>
      <c r="M72" s="53"/>
      <c r="N72" s="34" t="s">
        <v>12</v>
      </c>
      <c r="O72" s="60"/>
      <c r="P72" s="61"/>
      <c r="Q72" s="58"/>
      <c r="R72" s="111"/>
      <c r="S72" s="53"/>
      <c r="T72" s="34" t="s">
        <v>12</v>
      </c>
      <c r="U72" s="60"/>
      <c r="V72" s="61"/>
      <c r="W72" s="58"/>
      <c r="X72" s="59"/>
    </row>
    <row r="73" spans="1:24" s="32" customFormat="1" ht="22.5" customHeight="1">
      <c r="A73" s="24"/>
      <c r="B73" s="19" t="str">
        <f>IF(O74="個人メドレー",IF(LEFT(L73,1)="F",L73,"SM"&amp;L73),IF(O74="平泳ぎ",IF(LEFT(K73,1)="F",K73,"SB"&amp;K73),IF(LEFT(J73,1)="F",J73,"S"&amp;J73)))&amp;IF(M73="ｼﾆｱ","シニア","no") &amp; O73&amp;O74</f>
        <v>Sno</v>
      </c>
      <c r="C73" s="24" t="str">
        <f>IF(AND(G74&lt;50,M73="ｼﾆｱ"),"NG",IF(AND(OR(M73="　",M73=""),O73="",O74=""),"non",IFERROR(VLOOKUP(B73,Master!B:I,8,FALSE),"NG")))</f>
        <v>non</v>
      </c>
      <c r="D73" s="24" t="str">
        <f>IF(OR(D74="２種目",AND(O73="",O74="",U73="",U74="")),"",IF(OR(AND(O73&lt;&gt;"",O74&lt;&gt;""),AND(U73&lt;&gt;"",U74&lt;&gt;"")),"１種目",""))</f>
        <v/>
      </c>
      <c r="E73" s="78">
        <v>17</v>
      </c>
      <c r="F73" s="10"/>
      <c r="G73" s="11"/>
      <c r="H73" s="80"/>
      <c r="I73" s="82"/>
      <c r="J73" s="84"/>
      <c r="K73" s="86"/>
      <c r="L73" s="88"/>
      <c r="M73" s="52"/>
      <c r="N73" s="36" t="s">
        <v>11</v>
      </c>
      <c r="O73" s="54"/>
      <c r="P73" s="55"/>
      <c r="Q73" s="56"/>
      <c r="R73" s="75"/>
      <c r="S73" s="52"/>
      <c r="T73" s="36" t="s">
        <v>11</v>
      </c>
      <c r="U73" s="54"/>
      <c r="V73" s="55"/>
      <c r="W73" s="56"/>
      <c r="X73" s="57"/>
    </row>
    <row r="74" spans="1:24" s="35" customFormat="1" ht="22.5" customHeight="1">
      <c r="A74" s="24" t="str">
        <f>IF(AND(C73&lt;&gt;"non",C74&lt;&gt;"non",C73=C74),"NG","OK")</f>
        <v>OK</v>
      </c>
      <c r="B74" s="19" t="str">
        <f>IF(U74="個人メドレー",IF(LEFT(L73,1)="F",L73,"SM"&amp;L73),IF(U74="平泳ぎ",IF(LEFT(K73,1)="F",K73,"SB"&amp;K73),IF(LEFT(J73,1)="F",J73,"S"&amp;J73)))&amp;IF(S73="ｼﾆｱ","シニア","no") &amp; U73&amp;U74</f>
        <v>Sno</v>
      </c>
      <c r="C74" s="24" t="str">
        <f>IF(AND(G74&lt;50,S73="ｼﾆｱ"),"NG",IF(AND(OR(S73="　",S73=""),U73="",U74=""),"non",IFERROR(VLOOKUP(B74,Master!B:I,8,FALSE),"NG")))</f>
        <v>non</v>
      </c>
      <c r="D74" s="24" t="str">
        <f>IF(AND(O73&lt;&gt;"",O74&lt;&gt;"",U73&lt;&gt;"",U74&lt;&gt;""),"２種目","")</f>
        <v/>
      </c>
      <c r="E74" s="105"/>
      <c r="F74" s="12"/>
      <c r="G74" s="9"/>
      <c r="H74" s="106"/>
      <c r="I74" s="107"/>
      <c r="J74" s="108"/>
      <c r="K74" s="109"/>
      <c r="L74" s="110"/>
      <c r="M74" s="53"/>
      <c r="N74" s="34" t="s">
        <v>12</v>
      </c>
      <c r="O74" s="60"/>
      <c r="P74" s="61"/>
      <c r="Q74" s="58"/>
      <c r="R74" s="111"/>
      <c r="S74" s="53"/>
      <c r="T74" s="34" t="s">
        <v>12</v>
      </c>
      <c r="U74" s="60"/>
      <c r="V74" s="61"/>
      <c r="W74" s="58"/>
      <c r="X74" s="59"/>
    </row>
    <row r="75" spans="1:24" s="32" customFormat="1" ht="22.5" customHeight="1">
      <c r="A75" s="24"/>
      <c r="B75" s="19" t="str">
        <f>IF(O76="個人メドレー",IF(LEFT(L75,1)="F",L75,"SM"&amp;L75),IF(O76="平泳ぎ",IF(LEFT(K75,1)="F",K75,"SB"&amp;K75),IF(LEFT(J75,1)="F",J75,"S"&amp;J75)))&amp;IF(M75="ｼﾆｱ","シニア","no") &amp; O75&amp;O76</f>
        <v>Sno</v>
      </c>
      <c r="C75" s="24" t="str">
        <f>IF(AND(G76&lt;50,M75="ｼﾆｱ"),"NG",IF(AND(OR(M75="　",M75=""),O75="",O76=""),"non",IFERROR(VLOOKUP(B75,Master!B:I,8,FALSE),"NG")))</f>
        <v>non</v>
      </c>
      <c r="D75" s="24" t="str">
        <f>IF(OR(D76="２種目",AND(O75="",O76="",U75="",U76="")),"",IF(OR(AND(O75&lt;&gt;"",O76&lt;&gt;""),AND(U75&lt;&gt;"",U76&lt;&gt;"")),"１種目",""))</f>
        <v/>
      </c>
      <c r="E75" s="78">
        <v>18</v>
      </c>
      <c r="F75" s="10"/>
      <c r="G75" s="11"/>
      <c r="H75" s="80"/>
      <c r="I75" s="82"/>
      <c r="J75" s="84"/>
      <c r="K75" s="86"/>
      <c r="L75" s="88"/>
      <c r="M75" s="52"/>
      <c r="N75" s="36" t="s">
        <v>11</v>
      </c>
      <c r="O75" s="54"/>
      <c r="P75" s="55"/>
      <c r="Q75" s="56"/>
      <c r="R75" s="75"/>
      <c r="S75" s="52"/>
      <c r="T75" s="36" t="s">
        <v>11</v>
      </c>
      <c r="U75" s="54"/>
      <c r="V75" s="55"/>
      <c r="W75" s="56"/>
      <c r="X75" s="57"/>
    </row>
    <row r="76" spans="1:24" s="35" customFormat="1" ht="22.5" customHeight="1">
      <c r="A76" s="24" t="str">
        <f>IF(AND(C75&lt;&gt;"non",C76&lt;&gt;"non",C75=C76),"NG","OK")</f>
        <v>OK</v>
      </c>
      <c r="B76" s="19" t="str">
        <f>IF(U76="個人メドレー",IF(LEFT(L75,1)="F",L75,"SM"&amp;L75),IF(U76="平泳ぎ",IF(LEFT(K75,1)="F",K75,"SB"&amp;K75),IF(LEFT(J75,1)="F",J75,"S"&amp;J75)))&amp;IF(S75="ｼﾆｱ","シニア","no") &amp; U75&amp;U76</f>
        <v>Sno</v>
      </c>
      <c r="C76" s="24" t="str">
        <f>IF(AND(G76&lt;50,S75="ｼﾆｱ"),"NG",IF(AND(OR(S75="　",S75=""),U75="",U76=""),"non",IFERROR(VLOOKUP(B76,Master!B:I,8,FALSE),"NG")))</f>
        <v>non</v>
      </c>
      <c r="D76" s="24" t="str">
        <f>IF(AND(O75&lt;&gt;"",O76&lt;&gt;"",U75&lt;&gt;"",U76&lt;&gt;""),"２種目","")</f>
        <v/>
      </c>
      <c r="E76" s="105"/>
      <c r="F76" s="12"/>
      <c r="G76" s="9"/>
      <c r="H76" s="106"/>
      <c r="I76" s="107"/>
      <c r="J76" s="108"/>
      <c r="K76" s="109"/>
      <c r="L76" s="110"/>
      <c r="M76" s="53"/>
      <c r="N76" s="34" t="s">
        <v>12</v>
      </c>
      <c r="O76" s="60"/>
      <c r="P76" s="61"/>
      <c r="Q76" s="58"/>
      <c r="R76" s="111"/>
      <c r="S76" s="53"/>
      <c r="T76" s="34" t="s">
        <v>12</v>
      </c>
      <c r="U76" s="60"/>
      <c r="V76" s="61"/>
      <c r="W76" s="58"/>
      <c r="X76" s="59"/>
    </row>
    <row r="77" spans="1:24" s="32" customFormat="1" ht="22.5" customHeight="1">
      <c r="A77" s="24"/>
      <c r="B77" s="19" t="str">
        <f>IF(O78="個人メドレー",IF(LEFT(L77,1)="F",L77,"SM"&amp;L77),IF(O78="平泳ぎ",IF(LEFT(K77,1)="F",K77,"SB"&amp;K77),IF(LEFT(J77,1)="F",J77,"S"&amp;J77)))&amp;IF(M77="ｼﾆｱ","シニア","no") &amp; O77&amp;O78</f>
        <v>Sno</v>
      </c>
      <c r="C77" s="24" t="str">
        <f>IF(AND(G78&lt;50,M77="ｼﾆｱ"),"NG",IF(AND(OR(M77="　",M77=""),O77="",O78=""),"non",IFERROR(VLOOKUP(B77,Master!B:I,8,FALSE),"NG")))</f>
        <v>non</v>
      </c>
      <c r="D77" s="24" t="str">
        <f>IF(OR(D78="２種目",AND(O77="",O78="",U77="",U78="")),"",IF(OR(AND(O77&lt;&gt;"",O78&lt;&gt;""),AND(U77&lt;&gt;"",U78&lt;&gt;"")),"１種目",""))</f>
        <v/>
      </c>
      <c r="E77" s="78">
        <v>19</v>
      </c>
      <c r="F77" s="10"/>
      <c r="G77" s="11"/>
      <c r="H77" s="80"/>
      <c r="I77" s="82"/>
      <c r="J77" s="84"/>
      <c r="K77" s="86"/>
      <c r="L77" s="88"/>
      <c r="M77" s="52"/>
      <c r="N77" s="36" t="s">
        <v>11</v>
      </c>
      <c r="O77" s="54"/>
      <c r="P77" s="55"/>
      <c r="Q77" s="56"/>
      <c r="R77" s="75"/>
      <c r="S77" s="52"/>
      <c r="T77" s="36" t="s">
        <v>11</v>
      </c>
      <c r="U77" s="54"/>
      <c r="V77" s="55"/>
      <c r="W77" s="56"/>
      <c r="X77" s="57"/>
    </row>
    <row r="78" spans="1:24" s="35" customFormat="1" ht="22.5" customHeight="1">
      <c r="A78" s="24" t="str">
        <f>IF(AND(C77&lt;&gt;"non",C78&lt;&gt;"non",C77=C78),"NG","OK")</f>
        <v>OK</v>
      </c>
      <c r="B78" s="19" t="str">
        <f>IF(U78="個人メドレー",IF(LEFT(L77,1)="F",L77,"SM"&amp;L77),IF(U78="平泳ぎ",IF(LEFT(K77,1)="F",K77,"SB"&amp;K77),IF(LEFT(J77,1)="F",J77,"S"&amp;J77)))&amp;IF(S77="ｼﾆｱ","シニア","no") &amp; U77&amp;U78</f>
        <v>Sno</v>
      </c>
      <c r="C78" s="24" t="str">
        <f>IF(AND(G78&lt;50,S77="ｼﾆｱ"),"NG",IF(AND(OR(S77="　",S77=""),U77="",U78=""),"non",IFERROR(VLOOKUP(B78,Master!B:I,8,FALSE),"NG")))</f>
        <v>non</v>
      </c>
      <c r="D78" s="24" t="str">
        <f>IF(AND(O77&lt;&gt;"",O78&lt;&gt;"",U77&lt;&gt;"",U78&lt;&gt;""),"２種目","")</f>
        <v/>
      </c>
      <c r="E78" s="105"/>
      <c r="F78" s="12"/>
      <c r="G78" s="9"/>
      <c r="H78" s="106"/>
      <c r="I78" s="107"/>
      <c r="J78" s="108"/>
      <c r="K78" s="109"/>
      <c r="L78" s="110"/>
      <c r="M78" s="53"/>
      <c r="N78" s="34" t="s">
        <v>12</v>
      </c>
      <c r="O78" s="60"/>
      <c r="P78" s="61"/>
      <c r="Q78" s="58"/>
      <c r="R78" s="111"/>
      <c r="S78" s="53"/>
      <c r="T78" s="34" t="s">
        <v>12</v>
      </c>
      <c r="U78" s="60"/>
      <c r="V78" s="61"/>
      <c r="W78" s="58"/>
      <c r="X78" s="59"/>
    </row>
    <row r="79" spans="1:24" s="32" customFormat="1" ht="22.5" customHeight="1">
      <c r="A79" s="24"/>
      <c r="B79" s="19" t="str">
        <f>IF(O80="個人メドレー",IF(LEFT(L79,1)="F",L79,"SM"&amp;L79),IF(O80="平泳ぎ",IF(LEFT(K79,1)="F",K79,"SB"&amp;K79),IF(LEFT(J79,1)="F",J79,"S"&amp;J79)))&amp;IF(M79="ｼﾆｱ","シニア","no") &amp; O79&amp;O80</f>
        <v>Sno</v>
      </c>
      <c r="C79" s="24" t="str">
        <f>IF(AND(G80&lt;50,M79="ｼﾆｱ"),"NG",IF(AND(OR(M79="　",M79=""),O79="",O80=""),"non",IFERROR(VLOOKUP(B79,Master!B:I,8,FALSE),"NG")))</f>
        <v>non</v>
      </c>
      <c r="D79" s="24" t="str">
        <f>IF(OR(D80="２種目",AND(O79="",O80="",U79="",U80="")),"",IF(OR(AND(O79&lt;&gt;"",O80&lt;&gt;""),AND(U79&lt;&gt;"",U80&lt;&gt;"")),"１種目",""))</f>
        <v/>
      </c>
      <c r="E79" s="78">
        <v>20</v>
      </c>
      <c r="F79" s="10"/>
      <c r="G79" s="11"/>
      <c r="H79" s="80"/>
      <c r="I79" s="82"/>
      <c r="J79" s="84"/>
      <c r="K79" s="86"/>
      <c r="L79" s="88"/>
      <c r="M79" s="52"/>
      <c r="N79" s="36" t="s">
        <v>11</v>
      </c>
      <c r="O79" s="54"/>
      <c r="P79" s="55"/>
      <c r="Q79" s="56"/>
      <c r="R79" s="75"/>
      <c r="S79" s="52"/>
      <c r="T79" s="36" t="s">
        <v>11</v>
      </c>
      <c r="U79" s="54"/>
      <c r="V79" s="55"/>
      <c r="W79" s="56"/>
      <c r="X79" s="57"/>
    </row>
    <row r="80" spans="1:24" s="35" customFormat="1" ht="22.5" customHeight="1">
      <c r="A80" s="24" t="str">
        <f>IF(AND(C79&lt;&gt;"non",C80&lt;&gt;"non",C79=C80),"NG","OK")</f>
        <v>OK</v>
      </c>
      <c r="B80" s="19" t="str">
        <f>IF(U80="個人メドレー",IF(LEFT(L79,1)="F",L79,"SM"&amp;L79),IF(U80="平泳ぎ",IF(LEFT(K79,1)="F",K79,"SB"&amp;K79),IF(LEFT(J79,1)="F",J79,"S"&amp;J79)))&amp;IF(S79="ｼﾆｱ","シニア","no") &amp; U79&amp;U80</f>
        <v>Sno</v>
      </c>
      <c r="C80" s="24" t="str">
        <f>IF(AND(G80&lt;50,S79="ｼﾆｱ"),"NG",IF(AND(OR(S79="　",S79=""),U79="",U80=""),"non",IFERROR(VLOOKUP(B80,Master!B:I,8,FALSE),"NG")))</f>
        <v>non</v>
      </c>
      <c r="D80" s="24" t="str">
        <f>IF(AND(O79&lt;&gt;"",O80&lt;&gt;"",U79&lt;&gt;"",U80&lt;&gt;""),"２種目","")</f>
        <v/>
      </c>
      <c r="E80" s="105"/>
      <c r="F80" s="12"/>
      <c r="G80" s="9"/>
      <c r="H80" s="106"/>
      <c r="I80" s="107"/>
      <c r="J80" s="108"/>
      <c r="K80" s="109"/>
      <c r="L80" s="110"/>
      <c r="M80" s="53"/>
      <c r="N80" s="34" t="s">
        <v>12</v>
      </c>
      <c r="O80" s="60"/>
      <c r="P80" s="61"/>
      <c r="Q80" s="58"/>
      <c r="R80" s="111"/>
      <c r="S80" s="53"/>
      <c r="T80" s="34" t="s">
        <v>12</v>
      </c>
      <c r="U80" s="60"/>
      <c r="V80" s="61"/>
      <c r="W80" s="58"/>
      <c r="X80" s="59"/>
    </row>
    <row r="81" spans="1:24" s="32" customFormat="1" ht="22.5" customHeight="1">
      <c r="A81" s="24"/>
      <c r="B81" s="19" t="str">
        <f>IF(O82="個人メドレー",IF(LEFT(L81,1)="F",L81,"SM"&amp;L81),IF(O82="平泳ぎ",IF(LEFT(K81,1)="F",K81,"SB"&amp;K81),IF(LEFT(J81,1)="F",J81,"S"&amp;J81)))&amp;IF(M81="ｼﾆｱ","シニア","no") &amp; O81&amp;O82</f>
        <v>Sno</v>
      </c>
      <c r="C81" s="24" t="str">
        <f>IF(AND(G82&lt;50,M81="ｼﾆｱ"),"NG",IF(AND(OR(M81="　",M81=""),O81="",O82=""),"non",IFERROR(VLOOKUP(B81,Master!B:I,8,FALSE),"NG")))</f>
        <v>non</v>
      </c>
      <c r="D81" s="24" t="str">
        <f>IF(OR(D82="２種目",AND(O81="",O82="",U81="",U82="")),"",IF(OR(AND(O81&lt;&gt;"",O82&lt;&gt;""),AND(U81&lt;&gt;"",U82&lt;&gt;"")),"１種目",""))</f>
        <v/>
      </c>
      <c r="E81" s="78">
        <v>21</v>
      </c>
      <c r="F81" s="10"/>
      <c r="G81" s="11"/>
      <c r="H81" s="80"/>
      <c r="I81" s="82"/>
      <c r="J81" s="84"/>
      <c r="K81" s="86"/>
      <c r="L81" s="88"/>
      <c r="M81" s="52"/>
      <c r="N81" s="36" t="s">
        <v>11</v>
      </c>
      <c r="O81" s="54"/>
      <c r="P81" s="55"/>
      <c r="Q81" s="56"/>
      <c r="R81" s="75"/>
      <c r="S81" s="52"/>
      <c r="T81" s="36" t="s">
        <v>11</v>
      </c>
      <c r="U81" s="54"/>
      <c r="V81" s="55"/>
      <c r="W81" s="56"/>
      <c r="X81" s="57"/>
    </row>
    <row r="82" spans="1:24" s="35" customFormat="1" ht="22.5" customHeight="1">
      <c r="A82" s="24" t="str">
        <f>IF(AND(C81&lt;&gt;"non",C82&lt;&gt;"non",C81=C82),"NG","OK")</f>
        <v>OK</v>
      </c>
      <c r="B82" s="19" t="str">
        <f>IF(U82="個人メドレー",IF(LEFT(L81,1)="F",L81,"SM"&amp;L81),IF(U82="平泳ぎ",IF(LEFT(K81,1)="F",K81,"SB"&amp;K81),IF(LEFT(J81,1)="F",J81,"S"&amp;J81)))&amp;IF(S81="ｼﾆｱ","シニア","no") &amp; U81&amp;U82</f>
        <v>Sno</v>
      </c>
      <c r="C82" s="24" t="str">
        <f>IF(AND(G82&lt;50,S81="ｼﾆｱ"),"NG",IF(AND(OR(S81="　",S81=""),U81="",U82=""),"non",IFERROR(VLOOKUP(B82,Master!B:I,8,FALSE),"NG")))</f>
        <v>non</v>
      </c>
      <c r="D82" s="24" t="str">
        <f>IF(AND(O81&lt;&gt;"",O82&lt;&gt;"",U81&lt;&gt;"",U82&lt;&gt;""),"２種目","")</f>
        <v/>
      </c>
      <c r="E82" s="105"/>
      <c r="F82" s="12"/>
      <c r="G82" s="9"/>
      <c r="H82" s="106"/>
      <c r="I82" s="107"/>
      <c r="J82" s="108"/>
      <c r="K82" s="109"/>
      <c r="L82" s="110"/>
      <c r="M82" s="53"/>
      <c r="N82" s="34" t="s">
        <v>12</v>
      </c>
      <c r="O82" s="60"/>
      <c r="P82" s="61"/>
      <c r="Q82" s="58"/>
      <c r="R82" s="111"/>
      <c r="S82" s="53"/>
      <c r="T82" s="34" t="s">
        <v>12</v>
      </c>
      <c r="U82" s="60"/>
      <c r="V82" s="61"/>
      <c r="W82" s="58"/>
      <c r="X82" s="59"/>
    </row>
    <row r="83" spans="1:24" s="32" customFormat="1" ht="22.5" customHeight="1">
      <c r="A83" s="24"/>
      <c r="B83" s="19" t="str">
        <f>IF(O84="個人メドレー",IF(LEFT(L83,1)="F",L83,"SM"&amp;L83),IF(O84="平泳ぎ",IF(LEFT(K83,1)="F",K83,"SB"&amp;K83),IF(LEFT(J83,1)="F",J83,"S"&amp;J83)))&amp;IF(M83="ｼﾆｱ","シニア","no") &amp; O83&amp;O84</f>
        <v>Sno</v>
      </c>
      <c r="C83" s="24" t="str">
        <f>IF(AND(G84&lt;50,M83="ｼﾆｱ"),"NG",IF(AND(OR(M83="　",M83=""),O83="",O84=""),"non",IFERROR(VLOOKUP(B83,Master!B:I,8,FALSE),"NG")))</f>
        <v>non</v>
      </c>
      <c r="D83" s="24" t="str">
        <f>IF(OR(D84="２種目",AND(O83="",O84="",U83="",U84="")),"",IF(OR(AND(O83&lt;&gt;"",O84&lt;&gt;""),AND(U83&lt;&gt;"",U84&lt;&gt;"")),"１種目",""))</f>
        <v/>
      </c>
      <c r="E83" s="78">
        <v>22</v>
      </c>
      <c r="F83" s="10"/>
      <c r="G83" s="11"/>
      <c r="H83" s="80"/>
      <c r="I83" s="82"/>
      <c r="J83" s="84"/>
      <c r="K83" s="86"/>
      <c r="L83" s="88"/>
      <c r="M83" s="52"/>
      <c r="N83" s="36" t="s">
        <v>11</v>
      </c>
      <c r="O83" s="54"/>
      <c r="P83" s="55"/>
      <c r="Q83" s="56"/>
      <c r="R83" s="75"/>
      <c r="S83" s="52"/>
      <c r="T83" s="36" t="s">
        <v>11</v>
      </c>
      <c r="U83" s="54"/>
      <c r="V83" s="55"/>
      <c r="W83" s="56"/>
      <c r="X83" s="57"/>
    </row>
    <row r="84" spans="1:24" s="35" customFormat="1" ht="22.5" customHeight="1">
      <c r="A84" s="24" t="str">
        <f>IF(AND(C83&lt;&gt;"non",C84&lt;&gt;"non",C83=C84),"NG","OK")</f>
        <v>OK</v>
      </c>
      <c r="B84" s="19" t="str">
        <f>IF(U84="個人メドレー",IF(LEFT(L83,1)="F",L83,"SM"&amp;L83),IF(U84="平泳ぎ",IF(LEFT(K83,1)="F",K83,"SB"&amp;K83),IF(LEFT(J83,1)="F",J83,"S"&amp;J83)))&amp;IF(S83="ｼﾆｱ","シニア","no") &amp; U83&amp;U84</f>
        <v>Sno</v>
      </c>
      <c r="C84" s="24" t="str">
        <f>IF(AND(G84&lt;50,S83="ｼﾆｱ"),"NG",IF(AND(OR(S83="　",S83=""),U83="",U84=""),"non",IFERROR(VLOOKUP(B84,Master!B:I,8,FALSE),"NG")))</f>
        <v>non</v>
      </c>
      <c r="D84" s="24" t="str">
        <f>IF(AND(O83&lt;&gt;"",O84&lt;&gt;"",U83&lt;&gt;"",U84&lt;&gt;""),"２種目","")</f>
        <v/>
      </c>
      <c r="E84" s="105"/>
      <c r="F84" s="12"/>
      <c r="G84" s="9"/>
      <c r="H84" s="106"/>
      <c r="I84" s="107"/>
      <c r="J84" s="108"/>
      <c r="K84" s="109"/>
      <c r="L84" s="110"/>
      <c r="M84" s="53"/>
      <c r="N84" s="34" t="s">
        <v>12</v>
      </c>
      <c r="O84" s="60"/>
      <c r="P84" s="61"/>
      <c r="Q84" s="58"/>
      <c r="R84" s="111"/>
      <c r="S84" s="53"/>
      <c r="T84" s="34" t="s">
        <v>12</v>
      </c>
      <c r="U84" s="60"/>
      <c r="V84" s="61"/>
      <c r="W84" s="58"/>
      <c r="X84" s="59"/>
    </row>
    <row r="85" spans="1:24" s="32" customFormat="1" ht="22.5" customHeight="1">
      <c r="A85" s="24"/>
      <c r="B85" s="19" t="str">
        <f>IF(O86="個人メドレー",IF(LEFT(L85,1)="F",L85,"SM"&amp;L85),IF(O86="平泳ぎ",IF(LEFT(K85,1)="F",K85,"SB"&amp;K85),IF(LEFT(J85,1)="F",J85,"S"&amp;J85)))&amp;IF(M85="ｼﾆｱ","シニア","no") &amp; O85&amp;O86</f>
        <v>Sno</v>
      </c>
      <c r="C85" s="24" t="str">
        <f>IF(AND(G86&lt;50,M85="ｼﾆｱ"),"NG",IF(AND(OR(M85="　",M85=""),O85="",O86=""),"non",IFERROR(VLOOKUP(B85,Master!B:I,8,FALSE),"NG")))</f>
        <v>non</v>
      </c>
      <c r="D85" s="24" t="str">
        <f>IF(OR(D86="２種目",AND(O85="",O86="",U85="",U86="")),"",IF(OR(AND(O85&lt;&gt;"",O86&lt;&gt;""),AND(U85&lt;&gt;"",U86&lt;&gt;"")),"１種目",""))</f>
        <v/>
      </c>
      <c r="E85" s="78">
        <v>23</v>
      </c>
      <c r="F85" s="10"/>
      <c r="G85" s="11"/>
      <c r="H85" s="80"/>
      <c r="I85" s="82"/>
      <c r="J85" s="84"/>
      <c r="K85" s="86"/>
      <c r="L85" s="88"/>
      <c r="M85" s="52"/>
      <c r="N85" s="36" t="s">
        <v>11</v>
      </c>
      <c r="O85" s="54"/>
      <c r="P85" s="55"/>
      <c r="Q85" s="56"/>
      <c r="R85" s="75"/>
      <c r="S85" s="52"/>
      <c r="T85" s="36" t="s">
        <v>11</v>
      </c>
      <c r="U85" s="54"/>
      <c r="V85" s="55"/>
      <c r="W85" s="56"/>
      <c r="X85" s="57"/>
    </row>
    <row r="86" spans="1:24" s="35" customFormat="1" ht="22.5" customHeight="1">
      <c r="A86" s="24" t="str">
        <f>IF(AND(C85&lt;&gt;"non",C86&lt;&gt;"non",C85=C86),"NG","OK")</f>
        <v>OK</v>
      </c>
      <c r="B86" s="19" t="str">
        <f>IF(U86="個人メドレー",IF(LEFT(L85,1)="F",L85,"SM"&amp;L85),IF(U86="平泳ぎ",IF(LEFT(K85,1)="F",K85,"SB"&amp;K85),IF(LEFT(J85,1)="F",J85,"S"&amp;J85)))&amp;IF(S85="ｼﾆｱ","シニア","no") &amp; U85&amp;U86</f>
        <v>Sno</v>
      </c>
      <c r="C86" s="24" t="str">
        <f>IF(AND(G86&lt;50,S85="ｼﾆｱ"),"NG",IF(AND(OR(S85="　",S85=""),U85="",U86=""),"non",IFERROR(VLOOKUP(B86,Master!B:I,8,FALSE),"NG")))</f>
        <v>non</v>
      </c>
      <c r="D86" s="24" t="str">
        <f>IF(AND(O85&lt;&gt;"",O86&lt;&gt;"",U85&lt;&gt;"",U86&lt;&gt;""),"２種目","")</f>
        <v/>
      </c>
      <c r="E86" s="105"/>
      <c r="F86" s="12"/>
      <c r="G86" s="9"/>
      <c r="H86" s="106"/>
      <c r="I86" s="107"/>
      <c r="J86" s="108"/>
      <c r="K86" s="109"/>
      <c r="L86" s="110"/>
      <c r="M86" s="53"/>
      <c r="N86" s="34" t="s">
        <v>12</v>
      </c>
      <c r="O86" s="60"/>
      <c r="P86" s="61"/>
      <c r="Q86" s="58"/>
      <c r="R86" s="111"/>
      <c r="S86" s="53"/>
      <c r="T86" s="34" t="s">
        <v>12</v>
      </c>
      <c r="U86" s="60"/>
      <c r="V86" s="61"/>
      <c r="W86" s="58"/>
      <c r="X86" s="59"/>
    </row>
    <row r="87" spans="1:24" s="32" customFormat="1" ht="22.5" customHeight="1">
      <c r="A87" s="24"/>
      <c r="B87" s="19" t="str">
        <f>IF(O88="個人メドレー",IF(LEFT(L87,1)="F",L87,"SM"&amp;L87),IF(O88="平泳ぎ",IF(LEFT(K87,1)="F",K87,"SB"&amp;K87),IF(LEFT(J87,1)="F",J87,"S"&amp;J87)))&amp;IF(M87="ｼﾆｱ","シニア","no") &amp; O87&amp;O88</f>
        <v>Sno</v>
      </c>
      <c r="C87" s="24" t="str">
        <f>IF(AND(G88&lt;50,M87="ｼﾆｱ"),"NG",IF(AND(OR(M87="　",M87=""),O87="",O88=""),"non",IFERROR(VLOOKUP(B87,Master!B:I,8,FALSE),"NG")))</f>
        <v>non</v>
      </c>
      <c r="D87" s="24" t="str">
        <f>IF(OR(D88="２種目",AND(O87="",O88="",U87="",U88="")),"",IF(OR(AND(O87&lt;&gt;"",O88&lt;&gt;""),AND(U87&lt;&gt;"",U88&lt;&gt;"")),"１種目",""))</f>
        <v/>
      </c>
      <c r="E87" s="78">
        <v>24</v>
      </c>
      <c r="F87" s="10"/>
      <c r="G87" s="11"/>
      <c r="H87" s="80"/>
      <c r="I87" s="82"/>
      <c r="J87" s="84"/>
      <c r="K87" s="86"/>
      <c r="L87" s="88"/>
      <c r="M87" s="52"/>
      <c r="N87" s="36" t="s">
        <v>11</v>
      </c>
      <c r="O87" s="54"/>
      <c r="P87" s="55"/>
      <c r="Q87" s="56"/>
      <c r="R87" s="75"/>
      <c r="S87" s="52"/>
      <c r="T87" s="36" t="s">
        <v>11</v>
      </c>
      <c r="U87" s="54"/>
      <c r="V87" s="55"/>
      <c r="W87" s="56"/>
      <c r="X87" s="57"/>
    </row>
    <row r="88" spans="1:24" s="35" customFormat="1" ht="22.5" customHeight="1">
      <c r="A88" s="24" t="str">
        <f>IF(AND(C87&lt;&gt;"non",C88&lt;&gt;"non",C87=C88),"NG","OK")</f>
        <v>OK</v>
      </c>
      <c r="B88" s="19" t="str">
        <f>IF(U88="個人メドレー",IF(LEFT(L87,1)="F",L87,"SM"&amp;L87),IF(U88="平泳ぎ",IF(LEFT(K87,1)="F",K87,"SB"&amp;K87),IF(LEFT(J87,1)="F",J87,"S"&amp;J87)))&amp;IF(S87="ｼﾆｱ","シニア","no") &amp; U87&amp;U88</f>
        <v>Sno</v>
      </c>
      <c r="C88" s="24" t="str">
        <f>IF(AND(G88&lt;50,S87="ｼﾆｱ"),"NG",IF(AND(OR(S87="　",S87=""),U87="",U88=""),"non",IFERROR(VLOOKUP(B88,Master!B:I,8,FALSE),"NG")))</f>
        <v>non</v>
      </c>
      <c r="D88" s="24" t="str">
        <f>IF(AND(O87&lt;&gt;"",O88&lt;&gt;"",U87&lt;&gt;"",U88&lt;&gt;""),"２種目","")</f>
        <v/>
      </c>
      <c r="E88" s="105"/>
      <c r="F88" s="12"/>
      <c r="G88" s="9"/>
      <c r="H88" s="106"/>
      <c r="I88" s="107"/>
      <c r="J88" s="108"/>
      <c r="K88" s="109"/>
      <c r="L88" s="110"/>
      <c r="M88" s="53"/>
      <c r="N88" s="34" t="s">
        <v>12</v>
      </c>
      <c r="O88" s="60"/>
      <c r="P88" s="61"/>
      <c r="Q88" s="58"/>
      <c r="R88" s="111"/>
      <c r="S88" s="53"/>
      <c r="T88" s="34" t="s">
        <v>12</v>
      </c>
      <c r="U88" s="60"/>
      <c r="V88" s="61"/>
      <c r="W88" s="58"/>
      <c r="X88" s="59"/>
    </row>
    <row r="89" spans="1:24" s="32" customFormat="1" ht="22.5" customHeight="1">
      <c r="A89" s="24"/>
      <c r="B89" s="19" t="str">
        <f>IF(O90="個人メドレー",IF(LEFT(L89,1)="F",L89,"SM"&amp;L89),IF(O90="平泳ぎ",IF(LEFT(K89,1)="F",K89,"SB"&amp;K89),IF(LEFT(J89,1)="F",J89,"S"&amp;J89)))&amp;IF(M89="ｼﾆｱ","シニア","no") &amp; O89&amp;O90</f>
        <v>Sno</v>
      </c>
      <c r="C89" s="24" t="str">
        <f>IF(AND(G90&lt;50,M89="ｼﾆｱ"),"NG",IF(AND(OR(M89="　",M89=""),O89="",O90=""),"non",IFERROR(VLOOKUP(B89,Master!B:I,8,FALSE),"NG")))</f>
        <v>non</v>
      </c>
      <c r="D89" s="24" t="str">
        <f>IF(OR(D90="２種目",AND(O89="",O90="",U89="",U90="")),"",IF(OR(AND(O89&lt;&gt;"",O90&lt;&gt;""),AND(U89&lt;&gt;"",U90&lt;&gt;"")),"１種目",""))</f>
        <v/>
      </c>
      <c r="E89" s="78">
        <v>25</v>
      </c>
      <c r="F89" s="10"/>
      <c r="G89" s="11"/>
      <c r="H89" s="80"/>
      <c r="I89" s="82"/>
      <c r="J89" s="84"/>
      <c r="K89" s="86"/>
      <c r="L89" s="88"/>
      <c r="M89" s="52"/>
      <c r="N89" s="36" t="s">
        <v>11</v>
      </c>
      <c r="O89" s="54"/>
      <c r="P89" s="55"/>
      <c r="Q89" s="56"/>
      <c r="R89" s="75"/>
      <c r="S89" s="52"/>
      <c r="T89" s="36" t="s">
        <v>11</v>
      </c>
      <c r="U89" s="54"/>
      <c r="V89" s="55"/>
      <c r="W89" s="56"/>
      <c r="X89" s="57"/>
    </row>
    <row r="90" spans="1:24" s="35" customFormat="1" ht="22.5" customHeight="1">
      <c r="A90" s="24" t="str">
        <f>IF(AND(C89&lt;&gt;"non",C90&lt;&gt;"non",C89=C90),"NG","OK")</f>
        <v>OK</v>
      </c>
      <c r="B90" s="19" t="str">
        <f>IF(U90="個人メドレー",IF(LEFT(L89,1)="F",L89,"SM"&amp;L89),IF(U90="平泳ぎ",IF(LEFT(K89,1)="F",K89,"SB"&amp;K89),IF(LEFT(J89,1)="F",J89,"S"&amp;J89)))&amp;IF(S89="ｼﾆｱ","シニア","no") &amp; U89&amp;U90</f>
        <v>Sno</v>
      </c>
      <c r="C90" s="24" t="str">
        <f>IF(AND(G90&lt;50,S89="ｼﾆｱ"),"NG",IF(AND(OR(S89="　",S89=""),U89="",U90=""),"non",IFERROR(VLOOKUP(B90,Master!B:I,8,FALSE),"NG")))</f>
        <v>non</v>
      </c>
      <c r="D90" s="24" t="str">
        <f>IF(AND(O89&lt;&gt;"",O90&lt;&gt;"",U89&lt;&gt;"",U90&lt;&gt;""),"２種目","")</f>
        <v/>
      </c>
      <c r="E90" s="105"/>
      <c r="F90" s="12"/>
      <c r="G90" s="9"/>
      <c r="H90" s="106"/>
      <c r="I90" s="107"/>
      <c r="J90" s="108"/>
      <c r="K90" s="109"/>
      <c r="L90" s="110"/>
      <c r="M90" s="53"/>
      <c r="N90" s="34" t="s">
        <v>12</v>
      </c>
      <c r="O90" s="60"/>
      <c r="P90" s="61"/>
      <c r="Q90" s="58"/>
      <c r="R90" s="111"/>
      <c r="S90" s="53"/>
      <c r="T90" s="34" t="s">
        <v>12</v>
      </c>
      <c r="U90" s="60"/>
      <c r="V90" s="61"/>
      <c r="W90" s="58"/>
      <c r="X90" s="59"/>
    </row>
    <row r="91" spans="1:24" s="32" customFormat="1" ht="22.5" customHeight="1">
      <c r="A91" s="24"/>
      <c r="B91" s="19" t="str">
        <f>IF(O92="個人メドレー",IF(LEFT(L91,1)="F",L91,"SM"&amp;L91),IF(O92="平泳ぎ",IF(LEFT(K91,1)="F",K91,"SB"&amp;K91),IF(LEFT(J91,1)="F",J91,"S"&amp;J91)))&amp;IF(M91="ｼﾆｱ","シニア","no") &amp; O91&amp;O92</f>
        <v>Sno</v>
      </c>
      <c r="C91" s="24" t="str">
        <f>IF(AND(G92&lt;50,M91="ｼﾆｱ"),"NG",IF(AND(OR(M91="　",M91=""),O91="",O92=""),"non",IFERROR(VLOOKUP(B91,Master!B:I,8,FALSE),"NG")))</f>
        <v>non</v>
      </c>
      <c r="D91" s="24" t="str">
        <f>IF(OR(D92="２種目",AND(O91="",O92="",U91="",U92="")),"",IF(OR(AND(O91&lt;&gt;"",O92&lt;&gt;""),AND(U91&lt;&gt;"",U92&lt;&gt;"")),"１種目",""))</f>
        <v/>
      </c>
      <c r="E91" s="78">
        <v>26</v>
      </c>
      <c r="F91" s="10"/>
      <c r="G91" s="11"/>
      <c r="H91" s="80"/>
      <c r="I91" s="82"/>
      <c r="J91" s="84"/>
      <c r="K91" s="86"/>
      <c r="L91" s="88"/>
      <c r="M91" s="52"/>
      <c r="N91" s="36" t="s">
        <v>11</v>
      </c>
      <c r="O91" s="54"/>
      <c r="P91" s="55"/>
      <c r="Q91" s="56"/>
      <c r="R91" s="75"/>
      <c r="S91" s="52"/>
      <c r="T91" s="36" t="s">
        <v>11</v>
      </c>
      <c r="U91" s="54"/>
      <c r="V91" s="55"/>
      <c r="W91" s="56"/>
      <c r="X91" s="57"/>
    </row>
    <row r="92" spans="1:24" s="35" customFormat="1" ht="22.5" customHeight="1">
      <c r="A92" s="24" t="str">
        <f>IF(AND(C91&lt;&gt;"non",C92&lt;&gt;"non",C91=C92),"NG","OK")</f>
        <v>OK</v>
      </c>
      <c r="B92" s="19" t="str">
        <f>IF(U92="個人メドレー",IF(LEFT(L91,1)="F",L91,"SM"&amp;L91),IF(U92="平泳ぎ",IF(LEFT(K91,1)="F",K91,"SB"&amp;K91),IF(LEFT(J91,1)="F",J91,"S"&amp;J91)))&amp;IF(S91="ｼﾆｱ","シニア","no") &amp; U91&amp;U92</f>
        <v>Sno</v>
      </c>
      <c r="C92" s="24" t="str">
        <f>IF(AND(G92&lt;50,S91="ｼﾆｱ"),"NG",IF(AND(OR(S91="　",S91=""),U91="",U92=""),"non",IFERROR(VLOOKUP(B92,Master!B:I,8,FALSE),"NG")))</f>
        <v>non</v>
      </c>
      <c r="D92" s="24" t="str">
        <f>IF(AND(O91&lt;&gt;"",O92&lt;&gt;"",U91&lt;&gt;"",U92&lt;&gt;""),"２種目","")</f>
        <v/>
      </c>
      <c r="E92" s="105"/>
      <c r="F92" s="12"/>
      <c r="G92" s="9"/>
      <c r="H92" s="106"/>
      <c r="I92" s="107"/>
      <c r="J92" s="108"/>
      <c r="K92" s="109"/>
      <c r="L92" s="110"/>
      <c r="M92" s="53"/>
      <c r="N92" s="34" t="s">
        <v>12</v>
      </c>
      <c r="O92" s="60"/>
      <c r="P92" s="61"/>
      <c r="Q92" s="58"/>
      <c r="R92" s="111"/>
      <c r="S92" s="53"/>
      <c r="T92" s="34" t="s">
        <v>12</v>
      </c>
      <c r="U92" s="60"/>
      <c r="V92" s="61"/>
      <c r="W92" s="58"/>
      <c r="X92" s="59"/>
    </row>
    <row r="93" spans="1:24" s="32" customFormat="1" ht="22.5" customHeight="1">
      <c r="A93" s="24"/>
      <c r="B93" s="19" t="str">
        <f>IF(O94="個人メドレー",IF(LEFT(L93,1)="F",L93,"SM"&amp;L93),IF(O94="平泳ぎ",IF(LEFT(K93,1)="F",K93,"SB"&amp;K93),IF(LEFT(J93,1)="F",J93,"S"&amp;J93)))&amp;IF(M93="ｼﾆｱ","シニア","no") &amp; O93&amp;O94</f>
        <v>Sno</v>
      </c>
      <c r="C93" s="24" t="str">
        <f>IF(AND(G94&lt;50,M93="ｼﾆｱ"),"NG",IF(AND(OR(M93="　",M93=""),O93="",O94=""),"non",IFERROR(VLOOKUP(B93,Master!B:I,8,FALSE),"NG")))</f>
        <v>non</v>
      </c>
      <c r="D93" s="24" t="str">
        <f>IF(OR(D94="２種目",AND(O93="",O94="",U93="",U94="")),"",IF(OR(AND(O93&lt;&gt;"",O94&lt;&gt;""),AND(U93&lt;&gt;"",U94&lt;&gt;"")),"１種目",""))</f>
        <v/>
      </c>
      <c r="E93" s="78">
        <v>27</v>
      </c>
      <c r="F93" s="10"/>
      <c r="G93" s="11"/>
      <c r="H93" s="80"/>
      <c r="I93" s="82"/>
      <c r="J93" s="84"/>
      <c r="K93" s="86"/>
      <c r="L93" s="88"/>
      <c r="M93" s="52"/>
      <c r="N93" s="36" t="s">
        <v>11</v>
      </c>
      <c r="O93" s="54"/>
      <c r="P93" s="55"/>
      <c r="Q93" s="56"/>
      <c r="R93" s="75"/>
      <c r="S93" s="52"/>
      <c r="T93" s="36" t="s">
        <v>11</v>
      </c>
      <c r="U93" s="54"/>
      <c r="V93" s="55"/>
      <c r="W93" s="56"/>
      <c r="X93" s="57"/>
    </row>
    <row r="94" spans="1:24" s="35" customFormat="1" ht="22.5" customHeight="1">
      <c r="A94" s="24" t="str">
        <f>IF(AND(C93&lt;&gt;"non",C94&lt;&gt;"non",C93=C94),"NG","OK")</f>
        <v>OK</v>
      </c>
      <c r="B94" s="19" t="str">
        <f>IF(U94="個人メドレー",IF(LEFT(L93,1)="F",L93,"SM"&amp;L93),IF(U94="平泳ぎ",IF(LEFT(K93,1)="F",K93,"SB"&amp;K93),IF(LEFT(J93,1)="F",J93,"S"&amp;J93)))&amp;IF(S93="ｼﾆｱ","シニア","no") &amp; U93&amp;U94</f>
        <v>Sno</v>
      </c>
      <c r="C94" s="24" t="str">
        <f>IF(AND(G94&lt;50,S93="ｼﾆｱ"),"NG",IF(AND(OR(S93="　",S93=""),U93="",U94=""),"non",IFERROR(VLOOKUP(B94,Master!B:I,8,FALSE),"NG")))</f>
        <v>non</v>
      </c>
      <c r="D94" s="24" t="str">
        <f>IF(AND(O93&lt;&gt;"",O94&lt;&gt;"",U93&lt;&gt;"",U94&lt;&gt;""),"２種目","")</f>
        <v/>
      </c>
      <c r="E94" s="105"/>
      <c r="F94" s="12"/>
      <c r="G94" s="9"/>
      <c r="H94" s="106"/>
      <c r="I94" s="107"/>
      <c r="J94" s="108"/>
      <c r="K94" s="109"/>
      <c r="L94" s="110"/>
      <c r="M94" s="53"/>
      <c r="N94" s="34" t="s">
        <v>12</v>
      </c>
      <c r="O94" s="60"/>
      <c r="P94" s="61"/>
      <c r="Q94" s="58"/>
      <c r="R94" s="111"/>
      <c r="S94" s="53"/>
      <c r="T94" s="34" t="s">
        <v>12</v>
      </c>
      <c r="U94" s="60"/>
      <c r="V94" s="61"/>
      <c r="W94" s="58"/>
      <c r="X94" s="59"/>
    </row>
    <row r="95" spans="1:24" s="32" customFormat="1" ht="22.5" customHeight="1">
      <c r="A95" s="24"/>
      <c r="B95" s="19" t="str">
        <f>IF(O96="個人メドレー",IF(LEFT(L95,1)="F",L95,"SM"&amp;L95),IF(O96="平泳ぎ",IF(LEFT(K95,1)="F",K95,"SB"&amp;K95),IF(LEFT(J95,1)="F",J95,"S"&amp;J95)))&amp;IF(M95="ｼﾆｱ","シニア","no") &amp; O95&amp;O96</f>
        <v>Sno</v>
      </c>
      <c r="C95" s="24" t="str">
        <f>IF(AND(G96&lt;50,M95="ｼﾆｱ"),"NG",IF(AND(OR(M95="　",M95=""),O95="",O96=""),"non",IFERROR(VLOOKUP(B95,Master!B:I,8,FALSE),"NG")))</f>
        <v>non</v>
      </c>
      <c r="D95" s="24" t="str">
        <f>IF(OR(D96="２種目",AND(O95="",O96="",U95="",U96="")),"",IF(OR(AND(O95&lt;&gt;"",O96&lt;&gt;""),AND(U95&lt;&gt;"",U96&lt;&gt;"")),"１種目",""))</f>
        <v/>
      </c>
      <c r="E95" s="78">
        <v>28</v>
      </c>
      <c r="F95" s="10"/>
      <c r="G95" s="11"/>
      <c r="H95" s="80"/>
      <c r="I95" s="82"/>
      <c r="J95" s="84"/>
      <c r="K95" s="86"/>
      <c r="L95" s="88"/>
      <c r="M95" s="52"/>
      <c r="N95" s="36" t="s">
        <v>11</v>
      </c>
      <c r="O95" s="54"/>
      <c r="P95" s="55"/>
      <c r="Q95" s="56"/>
      <c r="R95" s="75"/>
      <c r="S95" s="52"/>
      <c r="T95" s="36" t="s">
        <v>11</v>
      </c>
      <c r="U95" s="54"/>
      <c r="V95" s="55"/>
      <c r="W95" s="56"/>
      <c r="X95" s="57"/>
    </row>
    <row r="96" spans="1:24" s="35" customFormat="1" ht="22.5" customHeight="1">
      <c r="A96" s="24" t="str">
        <f>IF(AND(C95&lt;&gt;"non",C96&lt;&gt;"non",C95=C96),"NG","OK")</f>
        <v>OK</v>
      </c>
      <c r="B96" s="19" t="str">
        <f>IF(U96="個人メドレー",IF(LEFT(L95,1)="F",L95,"SM"&amp;L95),IF(U96="平泳ぎ",IF(LEFT(K95,1)="F",K95,"SB"&amp;K95),IF(LEFT(J95,1)="F",J95,"S"&amp;J95)))&amp;IF(S95="ｼﾆｱ","シニア","no") &amp; U95&amp;U96</f>
        <v>Sno</v>
      </c>
      <c r="C96" s="24" t="str">
        <f>IF(AND(G96&lt;50,S95="ｼﾆｱ"),"NG",IF(AND(OR(S95="　",S95=""),U95="",U96=""),"non",IFERROR(VLOOKUP(B96,Master!B:I,8,FALSE),"NG")))</f>
        <v>non</v>
      </c>
      <c r="D96" s="24" t="str">
        <f>IF(AND(O95&lt;&gt;"",O96&lt;&gt;"",U95&lt;&gt;"",U96&lt;&gt;""),"２種目","")</f>
        <v/>
      </c>
      <c r="E96" s="105"/>
      <c r="F96" s="12"/>
      <c r="G96" s="9"/>
      <c r="H96" s="106"/>
      <c r="I96" s="107"/>
      <c r="J96" s="108"/>
      <c r="K96" s="109"/>
      <c r="L96" s="110"/>
      <c r="M96" s="53"/>
      <c r="N96" s="34" t="s">
        <v>12</v>
      </c>
      <c r="O96" s="60"/>
      <c r="P96" s="61"/>
      <c r="Q96" s="58"/>
      <c r="R96" s="111"/>
      <c r="S96" s="53"/>
      <c r="T96" s="34" t="s">
        <v>12</v>
      </c>
      <c r="U96" s="60"/>
      <c r="V96" s="61"/>
      <c r="W96" s="58"/>
      <c r="X96" s="59"/>
    </row>
    <row r="97" spans="1:24" s="32" customFormat="1" ht="22.5" customHeight="1">
      <c r="A97" s="24"/>
      <c r="B97" s="19" t="str">
        <f>IF(O98="個人メドレー",IF(LEFT(L97,1)="F",L97,"SM"&amp;L97),IF(O98="平泳ぎ",IF(LEFT(K97,1)="F",K97,"SB"&amp;K97),IF(LEFT(J97,1)="F",J97,"S"&amp;J97)))&amp;IF(M97="ｼﾆｱ","シニア","no") &amp; O97&amp;O98</f>
        <v>Sno</v>
      </c>
      <c r="C97" s="24" t="str">
        <f>IF(AND(G98&lt;50,M97="ｼﾆｱ"),"NG",IF(AND(OR(M97="　",M97=""),O97="",O98=""),"non",IFERROR(VLOOKUP(B97,Master!B:I,8,FALSE),"NG")))</f>
        <v>non</v>
      </c>
      <c r="D97" s="24" t="str">
        <f>IF(OR(D98="２種目",AND(O97="",O98="",U97="",U98="")),"",IF(OR(AND(O97&lt;&gt;"",O98&lt;&gt;""),AND(U97&lt;&gt;"",U98&lt;&gt;"")),"１種目",""))</f>
        <v/>
      </c>
      <c r="E97" s="78">
        <v>29</v>
      </c>
      <c r="F97" s="10"/>
      <c r="G97" s="11"/>
      <c r="H97" s="80"/>
      <c r="I97" s="82"/>
      <c r="J97" s="84"/>
      <c r="K97" s="86"/>
      <c r="L97" s="88"/>
      <c r="M97" s="52"/>
      <c r="N97" s="36" t="s">
        <v>11</v>
      </c>
      <c r="O97" s="54"/>
      <c r="P97" s="55"/>
      <c r="Q97" s="56"/>
      <c r="R97" s="75"/>
      <c r="S97" s="52"/>
      <c r="T97" s="36" t="s">
        <v>11</v>
      </c>
      <c r="U97" s="54"/>
      <c r="V97" s="55"/>
      <c r="W97" s="56"/>
      <c r="X97" s="57"/>
    </row>
    <row r="98" spans="1:24" s="35" customFormat="1" ht="22.5" customHeight="1">
      <c r="A98" s="24" t="str">
        <f>IF(AND(C97&lt;&gt;"non",C98&lt;&gt;"non",C97=C98),"NG","OK")</f>
        <v>OK</v>
      </c>
      <c r="B98" s="19" t="str">
        <f>IF(U98="個人メドレー",IF(LEFT(L97,1)="F",L97,"SM"&amp;L97),IF(U98="平泳ぎ",IF(LEFT(K97,1)="F",K97,"SB"&amp;K97),IF(LEFT(J97,1)="F",J97,"S"&amp;J97)))&amp;IF(S97="ｼﾆｱ","シニア","no") &amp; U97&amp;U98</f>
        <v>Sno</v>
      </c>
      <c r="C98" s="24" t="str">
        <f>IF(AND(G98&lt;50,S97="ｼﾆｱ"),"NG",IF(AND(OR(S97="　",S97=""),U97="",U98=""),"non",IFERROR(VLOOKUP(B98,Master!B:I,8,FALSE),"NG")))</f>
        <v>non</v>
      </c>
      <c r="D98" s="24" t="str">
        <f>IF(AND(O97&lt;&gt;"",O98&lt;&gt;"",U97&lt;&gt;"",U98&lt;&gt;""),"２種目","")</f>
        <v/>
      </c>
      <c r="E98" s="105"/>
      <c r="F98" s="12"/>
      <c r="G98" s="9"/>
      <c r="H98" s="106"/>
      <c r="I98" s="107"/>
      <c r="J98" s="108"/>
      <c r="K98" s="109"/>
      <c r="L98" s="110"/>
      <c r="M98" s="53"/>
      <c r="N98" s="34" t="s">
        <v>12</v>
      </c>
      <c r="O98" s="60"/>
      <c r="P98" s="61"/>
      <c r="Q98" s="58"/>
      <c r="R98" s="111"/>
      <c r="S98" s="53"/>
      <c r="T98" s="34" t="s">
        <v>12</v>
      </c>
      <c r="U98" s="60"/>
      <c r="V98" s="61"/>
      <c r="W98" s="58"/>
      <c r="X98" s="59"/>
    </row>
    <row r="99" spans="1:24" s="32" customFormat="1" ht="22.5" customHeight="1">
      <c r="A99" s="24"/>
      <c r="B99" s="19" t="str">
        <f>IF(O100="個人メドレー",IF(LEFT(L99,1)="F",L99,"SM"&amp;L99),IF(O100="平泳ぎ",IF(LEFT(K99,1)="F",K99,"SB"&amp;K99),IF(LEFT(J99,1)="F",J99,"S"&amp;J99)))&amp;IF(M99="ｼﾆｱ","シニア","no") &amp; O99&amp;O100</f>
        <v>Sno</v>
      </c>
      <c r="C99" s="24" t="str">
        <f>IF(AND(G100&lt;50,M99="ｼﾆｱ"),"NG",IF(AND(OR(M99="　",M99=""),O99="",O100=""),"non",IFERROR(VLOOKUP(B99,Master!B:I,8,FALSE),"NG")))</f>
        <v>non</v>
      </c>
      <c r="D99" s="24" t="str">
        <f>IF(OR(D100="２種目",AND(O99="",O100="",U99="",U100="")),"",IF(OR(AND(O99&lt;&gt;"",O100&lt;&gt;""),AND(U99&lt;&gt;"",U100&lt;&gt;"")),"１種目",""))</f>
        <v/>
      </c>
      <c r="E99" s="78">
        <v>30</v>
      </c>
      <c r="F99" s="10"/>
      <c r="G99" s="11"/>
      <c r="H99" s="80"/>
      <c r="I99" s="82"/>
      <c r="J99" s="84"/>
      <c r="K99" s="86"/>
      <c r="L99" s="88"/>
      <c r="M99" s="52"/>
      <c r="N99" s="36" t="s">
        <v>11</v>
      </c>
      <c r="O99" s="54"/>
      <c r="P99" s="55"/>
      <c r="Q99" s="56"/>
      <c r="R99" s="75"/>
      <c r="S99" s="52"/>
      <c r="T99" s="36" t="s">
        <v>11</v>
      </c>
      <c r="U99" s="54"/>
      <c r="V99" s="55"/>
      <c r="W99" s="56"/>
      <c r="X99" s="57"/>
    </row>
    <row r="100" spans="1:24" s="35" customFormat="1" ht="22.5" customHeight="1" thickBot="1">
      <c r="A100" s="24" t="str">
        <f>IF(AND(C99&lt;&gt;"non",C100&lt;&gt;"non",C99=C100),"NG","OK")</f>
        <v>OK</v>
      </c>
      <c r="B100" s="19" t="str">
        <f>IF(U100="個人メドレー",IF(LEFT(L99,1)="F",L99,"SM"&amp;L99),IF(U100="平泳ぎ",IF(LEFT(K99,1)="F",K99,"SB"&amp;K99),IF(LEFT(J99,1)="F",J99,"S"&amp;J99)))&amp;IF(S99="ｼﾆｱ","シニア","no") &amp; U99&amp;U100</f>
        <v>Sno</v>
      </c>
      <c r="C100" s="24" t="str">
        <f>IF(AND(G100&lt;50,S99="ｼﾆｱ"),"NG",IF(AND(OR(S99="　",S99=""),U99="",U100=""),"non",IFERROR(VLOOKUP(B100,Master!B:I,8,FALSE),"NG")))</f>
        <v>non</v>
      </c>
      <c r="D100" s="24" t="str">
        <f>IF(AND(O99&lt;&gt;"",O100&lt;&gt;"",U99&lt;&gt;"",U100&lt;&gt;""),"２種目","")</f>
        <v/>
      </c>
      <c r="E100" s="79"/>
      <c r="F100" s="13"/>
      <c r="G100" s="14"/>
      <c r="H100" s="81"/>
      <c r="I100" s="83"/>
      <c r="J100" s="85"/>
      <c r="K100" s="87"/>
      <c r="L100" s="89"/>
      <c r="M100" s="74"/>
      <c r="N100" s="37" t="s">
        <v>12</v>
      </c>
      <c r="O100" s="103"/>
      <c r="P100" s="104"/>
      <c r="Q100" s="76"/>
      <c r="R100" s="77"/>
      <c r="S100" s="74"/>
      <c r="T100" s="37" t="s">
        <v>12</v>
      </c>
      <c r="U100" s="103"/>
      <c r="V100" s="104"/>
      <c r="W100" s="76"/>
      <c r="X100" s="102"/>
    </row>
    <row r="101" spans="1:24" s="35" customFormat="1" ht="17.25" hidden="1" customHeight="1">
      <c r="A101" s="24"/>
      <c r="B101" s="19"/>
      <c r="C101" s="24"/>
      <c r="D101" s="24"/>
      <c r="E101" s="62" t="s">
        <v>399</v>
      </c>
      <c r="F101" s="38" t="s">
        <v>400</v>
      </c>
      <c r="G101" s="39" t="s">
        <v>0</v>
      </c>
      <c r="H101" s="64">
        <v>2</v>
      </c>
      <c r="I101" s="66">
        <v>1</v>
      </c>
      <c r="J101" s="68">
        <v>5</v>
      </c>
      <c r="K101" s="70">
        <v>4</v>
      </c>
      <c r="L101" s="72">
        <v>5</v>
      </c>
      <c r="M101" s="90"/>
      <c r="N101" s="40" t="s">
        <v>11</v>
      </c>
      <c r="O101" s="92" t="s">
        <v>27</v>
      </c>
      <c r="P101" s="93"/>
      <c r="Q101" s="94">
        <v>32045</v>
      </c>
      <c r="R101" s="95"/>
      <c r="S101" s="90" t="s">
        <v>396</v>
      </c>
      <c r="T101" s="40" t="s">
        <v>11</v>
      </c>
      <c r="U101" s="92" t="s">
        <v>20</v>
      </c>
      <c r="V101" s="93"/>
      <c r="W101" s="94">
        <v>13967</v>
      </c>
      <c r="X101" s="98"/>
    </row>
    <row r="102" spans="1:24" s="44" customFormat="1" ht="17.25" hidden="1" customHeight="1" thickBot="1">
      <c r="A102" s="19"/>
      <c r="B102" s="19"/>
      <c r="C102" s="19"/>
      <c r="D102" s="19"/>
      <c r="E102" s="63"/>
      <c r="F102" s="45" t="s">
        <v>401</v>
      </c>
      <c r="G102" s="46">
        <v>53</v>
      </c>
      <c r="H102" s="65"/>
      <c r="I102" s="67"/>
      <c r="J102" s="69"/>
      <c r="K102" s="71"/>
      <c r="L102" s="73"/>
      <c r="M102" s="91"/>
      <c r="N102" s="37" t="s">
        <v>12</v>
      </c>
      <c r="O102" s="100" t="s">
        <v>18</v>
      </c>
      <c r="P102" s="101"/>
      <c r="Q102" s="96"/>
      <c r="R102" s="97"/>
      <c r="S102" s="91"/>
      <c r="T102" s="37" t="s">
        <v>12</v>
      </c>
      <c r="U102" s="100" t="s">
        <v>21</v>
      </c>
      <c r="V102" s="101"/>
      <c r="W102" s="96"/>
      <c r="X102" s="99"/>
    </row>
  </sheetData>
  <sheetProtection algorithmName="SHA-512" hashValue="2Z5SBW9uMdAOWH6lghR8feI5D/RKormZhKOXLUGgJpbL6vzpkQ7R3+ppFNO0tLo8gEdrVq0+vwnf0CpKTkeaOw==" saltValue="dQAWB9RL1Po3PaonO3LieQ==" spinCount="100000" sheet="1" objects="1" scenarios="1" formatCells="0"/>
  <mergeCells count="568">
    <mergeCell ref="M68:W68"/>
    <mergeCell ref="E1:X1"/>
    <mergeCell ref="F2:X2"/>
    <mergeCell ref="E3:F3"/>
    <mergeCell ref="G3:M3"/>
    <mergeCell ref="N3:O3"/>
    <mergeCell ref="P3:Q3"/>
    <mergeCell ref="S3:T3"/>
    <mergeCell ref="V3:W3"/>
    <mergeCell ref="E4:F5"/>
    <mergeCell ref="G4:M5"/>
    <mergeCell ref="N4:O4"/>
    <mergeCell ref="P4:X4"/>
    <mergeCell ref="N5:O5"/>
    <mergeCell ref="P5:X5"/>
    <mergeCell ref="E6:F7"/>
    <mergeCell ref="G6:M7"/>
    <mergeCell ref="N6:O6"/>
    <mergeCell ref="P6:X6"/>
    <mergeCell ref="N7:O7"/>
    <mergeCell ref="P7:X7"/>
    <mergeCell ref="E8:F9"/>
    <mergeCell ref="E10:F10"/>
    <mergeCell ref="G10:X10"/>
    <mergeCell ref="E11:F11"/>
    <mergeCell ref="G11:M11"/>
    <mergeCell ref="N11:P11"/>
    <mergeCell ref="Q11:X11"/>
    <mergeCell ref="V13:X13"/>
    <mergeCell ref="H8:X8"/>
    <mergeCell ref="G9:X9"/>
    <mergeCell ref="E14:F14"/>
    <mergeCell ref="G14:J14"/>
    <mergeCell ref="K14:M14"/>
    <mergeCell ref="N14:P14"/>
    <mergeCell ref="Q14:U14"/>
    <mergeCell ref="V14:X14"/>
    <mergeCell ref="E12:F13"/>
    <mergeCell ref="G12:J12"/>
    <mergeCell ref="K12:M12"/>
    <mergeCell ref="N12:P12"/>
    <mergeCell ref="Q12:U12"/>
    <mergeCell ref="V12:X12"/>
    <mergeCell ref="G13:J13"/>
    <mergeCell ref="K13:M13"/>
    <mergeCell ref="N13:P13"/>
    <mergeCell ref="Q13:U13"/>
    <mergeCell ref="E16:F16"/>
    <mergeCell ref="G16:J16"/>
    <mergeCell ref="K16:M16"/>
    <mergeCell ref="N16:P16"/>
    <mergeCell ref="Q16:U16"/>
    <mergeCell ref="V16:X16"/>
    <mergeCell ref="E15:F15"/>
    <mergeCell ref="G15:J15"/>
    <mergeCell ref="K15:M15"/>
    <mergeCell ref="N15:P15"/>
    <mergeCell ref="Q15:U15"/>
    <mergeCell ref="V15:X15"/>
    <mergeCell ref="E18:P18"/>
    <mergeCell ref="Q18:U18"/>
    <mergeCell ref="V18:X18"/>
    <mergeCell ref="E19:F19"/>
    <mergeCell ref="G19:J19"/>
    <mergeCell ref="K19:X19"/>
    <mergeCell ref="E17:F17"/>
    <mergeCell ref="G17:J17"/>
    <mergeCell ref="K17:M17"/>
    <mergeCell ref="N17:P17"/>
    <mergeCell ref="Q17:U17"/>
    <mergeCell ref="V17:X17"/>
    <mergeCell ref="E22:H22"/>
    <mergeCell ref="I22:P22"/>
    <mergeCell ref="Q22:X22"/>
    <mergeCell ref="E23:H23"/>
    <mergeCell ref="I23:P23"/>
    <mergeCell ref="Q23:X23"/>
    <mergeCell ref="E20:H20"/>
    <mergeCell ref="I20:P20"/>
    <mergeCell ref="Q20:X20"/>
    <mergeCell ref="E21:H21"/>
    <mergeCell ref="I21:P21"/>
    <mergeCell ref="Q21:X21"/>
    <mergeCell ref="E31:X31"/>
    <mergeCell ref="E32:X32"/>
    <mergeCell ref="E33:F33"/>
    <mergeCell ref="E24:F24"/>
    <mergeCell ref="G24:X24"/>
    <mergeCell ref="E25:X25"/>
    <mergeCell ref="E26:X26"/>
    <mergeCell ref="E29:X29"/>
    <mergeCell ref="E30:X30"/>
    <mergeCell ref="E27:X27"/>
    <mergeCell ref="E28:X28"/>
    <mergeCell ref="G33:L33"/>
    <mergeCell ref="M33:W33"/>
    <mergeCell ref="S34:X34"/>
    <mergeCell ref="N35:P35"/>
    <mergeCell ref="Q35:R35"/>
    <mergeCell ref="T35:V35"/>
    <mergeCell ref="W35:X35"/>
    <mergeCell ref="E36:E37"/>
    <mergeCell ref="H36:H37"/>
    <mergeCell ref="I36:I37"/>
    <mergeCell ref="J36:J37"/>
    <mergeCell ref="K36:K37"/>
    <mergeCell ref="E34:E35"/>
    <mergeCell ref="F34:F35"/>
    <mergeCell ref="H34:H35"/>
    <mergeCell ref="I34:I35"/>
    <mergeCell ref="J34:L34"/>
    <mergeCell ref="M34:R34"/>
    <mergeCell ref="E38:E39"/>
    <mergeCell ref="H38:H39"/>
    <mergeCell ref="I38:I39"/>
    <mergeCell ref="J38:J39"/>
    <mergeCell ref="K38:K39"/>
    <mergeCell ref="L38:L39"/>
    <mergeCell ref="M38:M39"/>
    <mergeCell ref="L36:L37"/>
    <mergeCell ref="M36:M37"/>
    <mergeCell ref="O38:P38"/>
    <mergeCell ref="Q38:R39"/>
    <mergeCell ref="S38:S39"/>
    <mergeCell ref="U38:V38"/>
    <mergeCell ref="W38:X39"/>
    <mergeCell ref="O39:P39"/>
    <mergeCell ref="U39:V39"/>
    <mergeCell ref="W36:X37"/>
    <mergeCell ref="O37:P37"/>
    <mergeCell ref="U37:V37"/>
    <mergeCell ref="O36:P36"/>
    <mergeCell ref="Q36:R37"/>
    <mergeCell ref="S36:S37"/>
    <mergeCell ref="U36:V36"/>
    <mergeCell ref="M40:M41"/>
    <mergeCell ref="O40:P40"/>
    <mergeCell ref="Q40:R41"/>
    <mergeCell ref="S40:S41"/>
    <mergeCell ref="U40:V40"/>
    <mergeCell ref="W40:X41"/>
    <mergeCell ref="O41:P41"/>
    <mergeCell ref="U41:V41"/>
    <mergeCell ref="E40:E41"/>
    <mergeCell ref="H40:H41"/>
    <mergeCell ref="I40:I41"/>
    <mergeCell ref="J40:J41"/>
    <mergeCell ref="K40:K41"/>
    <mergeCell ref="L40:L41"/>
    <mergeCell ref="M42:M43"/>
    <mergeCell ref="O42:P42"/>
    <mergeCell ref="Q42:R43"/>
    <mergeCell ref="S42:S43"/>
    <mergeCell ref="U42:V42"/>
    <mergeCell ref="W42:X43"/>
    <mergeCell ref="O43:P43"/>
    <mergeCell ref="U43:V43"/>
    <mergeCell ref="E42:E43"/>
    <mergeCell ref="H42:H43"/>
    <mergeCell ref="I42:I43"/>
    <mergeCell ref="J42:J43"/>
    <mergeCell ref="K42:K43"/>
    <mergeCell ref="L42:L43"/>
    <mergeCell ref="M44:M45"/>
    <mergeCell ref="O44:P44"/>
    <mergeCell ref="Q44:R45"/>
    <mergeCell ref="S44:S45"/>
    <mergeCell ref="U44:V44"/>
    <mergeCell ref="W44:X45"/>
    <mergeCell ref="O45:P45"/>
    <mergeCell ref="U45:V45"/>
    <mergeCell ref="E44:E45"/>
    <mergeCell ref="H44:H45"/>
    <mergeCell ref="I44:I45"/>
    <mergeCell ref="J44:J45"/>
    <mergeCell ref="K44:K45"/>
    <mergeCell ref="L44:L45"/>
    <mergeCell ref="M46:M47"/>
    <mergeCell ref="O46:P46"/>
    <mergeCell ref="Q46:R47"/>
    <mergeCell ref="S46:S47"/>
    <mergeCell ref="U46:V46"/>
    <mergeCell ref="W46:X47"/>
    <mergeCell ref="O47:P47"/>
    <mergeCell ref="U47:V47"/>
    <mergeCell ref="E46:E47"/>
    <mergeCell ref="H46:H47"/>
    <mergeCell ref="I46:I47"/>
    <mergeCell ref="J46:J47"/>
    <mergeCell ref="K46:K47"/>
    <mergeCell ref="L46:L47"/>
    <mergeCell ref="M48:M49"/>
    <mergeCell ref="O48:P48"/>
    <mergeCell ref="Q48:R49"/>
    <mergeCell ref="S48:S49"/>
    <mergeCell ref="U48:V48"/>
    <mergeCell ref="W48:X49"/>
    <mergeCell ref="O49:P49"/>
    <mergeCell ref="U49:V49"/>
    <mergeCell ref="E48:E49"/>
    <mergeCell ref="H48:H49"/>
    <mergeCell ref="I48:I49"/>
    <mergeCell ref="J48:J49"/>
    <mergeCell ref="K48:K49"/>
    <mergeCell ref="L48:L49"/>
    <mergeCell ref="M50:M51"/>
    <mergeCell ref="O50:P50"/>
    <mergeCell ref="Q50:R51"/>
    <mergeCell ref="S50:S51"/>
    <mergeCell ref="U50:V50"/>
    <mergeCell ref="W50:X51"/>
    <mergeCell ref="O51:P51"/>
    <mergeCell ref="U51:V51"/>
    <mergeCell ref="E50:E51"/>
    <mergeCell ref="H50:H51"/>
    <mergeCell ref="I50:I51"/>
    <mergeCell ref="J50:J51"/>
    <mergeCell ref="K50:K51"/>
    <mergeCell ref="L50:L51"/>
    <mergeCell ref="M52:M53"/>
    <mergeCell ref="O52:P52"/>
    <mergeCell ref="Q52:R53"/>
    <mergeCell ref="S52:S53"/>
    <mergeCell ref="U52:V52"/>
    <mergeCell ref="W52:X53"/>
    <mergeCell ref="O53:P53"/>
    <mergeCell ref="U53:V53"/>
    <mergeCell ref="E52:E53"/>
    <mergeCell ref="H52:H53"/>
    <mergeCell ref="I52:I53"/>
    <mergeCell ref="J52:J53"/>
    <mergeCell ref="K52:K53"/>
    <mergeCell ref="L52:L53"/>
    <mergeCell ref="M54:M55"/>
    <mergeCell ref="O54:P54"/>
    <mergeCell ref="Q54:R55"/>
    <mergeCell ref="S54:S55"/>
    <mergeCell ref="U54:V54"/>
    <mergeCell ref="W54:X55"/>
    <mergeCell ref="O55:P55"/>
    <mergeCell ref="U55:V55"/>
    <mergeCell ref="E54:E55"/>
    <mergeCell ref="H54:H55"/>
    <mergeCell ref="I54:I55"/>
    <mergeCell ref="J54:J55"/>
    <mergeCell ref="K54:K55"/>
    <mergeCell ref="L54:L55"/>
    <mergeCell ref="M56:M57"/>
    <mergeCell ref="O56:P56"/>
    <mergeCell ref="Q56:R57"/>
    <mergeCell ref="S56:S57"/>
    <mergeCell ref="U56:V56"/>
    <mergeCell ref="W56:X57"/>
    <mergeCell ref="O57:P57"/>
    <mergeCell ref="U57:V57"/>
    <mergeCell ref="E56:E57"/>
    <mergeCell ref="H56:H57"/>
    <mergeCell ref="I56:I57"/>
    <mergeCell ref="J56:J57"/>
    <mergeCell ref="K56:K57"/>
    <mergeCell ref="L56:L57"/>
    <mergeCell ref="M58:M59"/>
    <mergeCell ref="O58:P58"/>
    <mergeCell ref="Q58:R59"/>
    <mergeCell ref="S58:S59"/>
    <mergeCell ref="U58:V58"/>
    <mergeCell ref="W58:X59"/>
    <mergeCell ref="O59:P59"/>
    <mergeCell ref="U59:V59"/>
    <mergeCell ref="E58:E59"/>
    <mergeCell ref="H58:H59"/>
    <mergeCell ref="I58:I59"/>
    <mergeCell ref="J58:J59"/>
    <mergeCell ref="K58:K59"/>
    <mergeCell ref="L58:L59"/>
    <mergeCell ref="M60:M61"/>
    <mergeCell ref="O60:P60"/>
    <mergeCell ref="Q60:R61"/>
    <mergeCell ref="S60:S61"/>
    <mergeCell ref="U60:V60"/>
    <mergeCell ref="W60:X61"/>
    <mergeCell ref="O61:P61"/>
    <mergeCell ref="U61:V61"/>
    <mergeCell ref="E60:E61"/>
    <mergeCell ref="H60:H61"/>
    <mergeCell ref="I60:I61"/>
    <mergeCell ref="J60:J61"/>
    <mergeCell ref="K60:K61"/>
    <mergeCell ref="L60:L61"/>
    <mergeCell ref="M62:M63"/>
    <mergeCell ref="O62:P62"/>
    <mergeCell ref="Q62:R63"/>
    <mergeCell ref="S62:S63"/>
    <mergeCell ref="U62:V62"/>
    <mergeCell ref="W62:X63"/>
    <mergeCell ref="O63:P63"/>
    <mergeCell ref="U63:V63"/>
    <mergeCell ref="E62:E63"/>
    <mergeCell ref="H62:H63"/>
    <mergeCell ref="I62:I63"/>
    <mergeCell ref="J62:J63"/>
    <mergeCell ref="K62:K63"/>
    <mergeCell ref="L62:L63"/>
    <mergeCell ref="M64:M65"/>
    <mergeCell ref="O64:P64"/>
    <mergeCell ref="Q64:R65"/>
    <mergeCell ref="S64:S65"/>
    <mergeCell ref="U64:V64"/>
    <mergeCell ref="W64:X65"/>
    <mergeCell ref="O65:P65"/>
    <mergeCell ref="U65:V65"/>
    <mergeCell ref="E64:E65"/>
    <mergeCell ref="H64:H65"/>
    <mergeCell ref="I64:I65"/>
    <mergeCell ref="J64:J65"/>
    <mergeCell ref="K64:K65"/>
    <mergeCell ref="L64:L65"/>
    <mergeCell ref="M66:M67"/>
    <mergeCell ref="O66:P66"/>
    <mergeCell ref="Q66:R67"/>
    <mergeCell ref="S66:S67"/>
    <mergeCell ref="U66:V66"/>
    <mergeCell ref="W66:X67"/>
    <mergeCell ref="O67:P67"/>
    <mergeCell ref="U67:V67"/>
    <mergeCell ref="E66:E67"/>
    <mergeCell ref="H66:H67"/>
    <mergeCell ref="I66:I67"/>
    <mergeCell ref="J66:J67"/>
    <mergeCell ref="K66:K67"/>
    <mergeCell ref="L66:L67"/>
    <mergeCell ref="E71:E72"/>
    <mergeCell ref="H71:H72"/>
    <mergeCell ref="I71:I72"/>
    <mergeCell ref="J71:J72"/>
    <mergeCell ref="K71:K72"/>
    <mergeCell ref="L71:L72"/>
    <mergeCell ref="E68:F68"/>
    <mergeCell ref="E69:E70"/>
    <mergeCell ref="F69:F70"/>
    <mergeCell ref="H69:H70"/>
    <mergeCell ref="I69:I70"/>
    <mergeCell ref="J69:L69"/>
    <mergeCell ref="G68:L68"/>
    <mergeCell ref="M69:R69"/>
    <mergeCell ref="S69:X69"/>
    <mergeCell ref="M71:M72"/>
    <mergeCell ref="O71:P71"/>
    <mergeCell ref="Q71:R72"/>
    <mergeCell ref="S71:S72"/>
    <mergeCell ref="U71:V71"/>
    <mergeCell ref="W71:X72"/>
    <mergeCell ref="O72:P72"/>
    <mergeCell ref="U72:V72"/>
    <mergeCell ref="N70:P70"/>
    <mergeCell ref="Q70:R70"/>
    <mergeCell ref="T70:V70"/>
    <mergeCell ref="W70:X70"/>
    <mergeCell ref="M73:M74"/>
    <mergeCell ref="O73:P73"/>
    <mergeCell ref="Q73:R74"/>
    <mergeCell ref="S73:S74"/>
    <mergeCell ref="U73:V73"/>
    <mergeCell ref="W73:X74"/>
    <mergeCell ref="O74:P74"/>
    <mergeCell ref="U74:V74"/>
    <mergeCell ref="E73:E74"/>
    <mergeCell ref="H73:H74"/>
    <mergeCell ref="I73:I74"/>
    <mergeCell ref="J73:J74"/>
    <mergeCell ref="K73:K74"/>
    <mergeCell ref="L73:L74"/>
    <mergeCell ref="M75:M76"/>
    <mergeCell ref="O75:P75"/>
    <mergeCell ref="Q75:R76"/>
    <mergeCell ref="S75:S76"/>
    <mergeCell ref="U75:V75"/>
    <mergeCell ref="W75:X76"/>
    <mergeCell ref="O76:P76"/>
    <mergeCell ref="U76:V76"/>
    <mergeCell ref="E75:E76"/>
    <mergeCell ref="H75:H76"/>
    <mergeCell ref="I75:I76"/>
    <mergeCell ref="J75:J76"/>
    <mergeCell ref="K75:K76"/>
    <mergeCell ref="L75:L76"/>
    <mergeCell ref="M77:M78"/>
    <mergeCell ref="O77:P77"/>
    <mergeCell ref="Q77:R78"/>
    <mergeCell ref="S77:S78"/>
    <mergeCell ref="U77:V77"/>
    <mergeCell ref="W77:X78"/>
    <mergeCell ref="O78:P78"/>
    <mergeCell ref="U78:V78"/>
    <mergeCell ref="E77:E78"/>
    <mergeCell ref="H77:H78"/>
    <mergeCell ref="I77:I78"/>
    <mergeCell ref="J77:J78"/>
    <mergeCell ref="K77:K78"/>
    <mergeCell ref="L77:L78"/>
    <mergeCell ref="M79:M80"/>
    <mergeCell ref="O79:P79"/>
    <mergeCell ref="Q79:R80"/>
    <mergeCell ref="S79:S80"/>
    <mergeCell ref="U79:V79"/>
    <mergeCell ref="W79:X80"/>
    <mergeCell ref="O80:P80"/>
    <mergeCell ref="U80:V80"/>
    <mergeCell ref="E79:E80"/>
    <mergeCell ref="H79:H80"/>
    <mergeCell ref="I79:I80"/>
    <mergeCell ref="J79:J80"/>
    <mergeCell ref="K79:K80"/>
    <mergeCell ref="L79:L80"/>
    <mergeCell ref="M81:M82"/>
    <mergeCell ref="O81:P81"/>
    <mergeCell ref="Q81:R82"/>
    <mergeCell ref="S81:S82"/>
    <mergeCell ref="U81:V81"/>
    <mergeCell ref="W81:X82"/>
    <mergeCell ref="O82:P82"/>
    <mergeCell ref="U82:V82"/>
    <mergeCell ref="E81:E82"/>
    <mergeCell ref="H81:H82"/>
    <mergeCell ref="I81:I82"/>
    <mergeCell ref="J81:J82"/>
    <mergeCell ref="K81:K82"/>
    <mergeCell ref="L81:L82"/>
    <mergeCell ref="M83:M84"/>
    <mergeCell ref="O83:P83"/>
    <mergeCell ref="Q83:R84"/>
    <mergeCell ref="S83:S84"/>
    <mergeCell ref="U83:V83"/>
    <mergeCell ref="W83:X84"/>
    <mergeCell ref="O84:P84"/>
    <mergeCell ref="U84:V84"/>
    <mergeCell ref="E83:E84"/>
    <mergeCell ref="H83:H84"/>
    <mergeCell ref="I83:I84"/>
    <mergeCell ref="J83:J84"/>
    <mergeCell ref="K83:K84"/>
    <mergeCell ref="L83:L84"/>
    <mergeCell ref="M85:M86"/>
    <mergeCell ref="O85:P85"/>
    <mergeCell ref="Q85:R86"/>
    <mergeCell ref="S85:S86"/>
    <mergeCell ref="U85:V85"/>
    <mergeCell ref="W85:X86"/>
    <mergeCell ref="O86:P86"/>
    <mergeCell ref="U86:V86"/>
    <mergeCell ref="E85:E86"/>
    <mergeCell ref="H85:H86"/>
    <mergeCell ref="I85:I86"/>
    <mergeCell ref="J85:J86"/>
    <mergeCell ref="K85:K86"/>
    <mergeCell ref="L85:L86"/>
    <mergeCell ref="M87:M88"/>
    <mergeCell ref="O87:P87"/>
    <mergeCell ref="Q87:R88"/>
    <mergeCell ref="S87:S88"/>
    <mergeCell ref="U87:V87"/>
    <mergeCell ref="W87:X88"/>
    <mergeCell ref="O88:P88"/>
    <mergeCell ref="U88:V88"/>
    <mergeCell ref="E87:E88"/>
    <mergeCell ref="H87:H88"/>
    <mergeCell ref="I87:I88"/>
    <mergeCell ref="J87:J88"/>
    <mergeCell ref="K87:K88"/>
    <mergeCell ref="L87:L88"/>
    <mergeCell ref="M89:M90"/>
    <mergeCell ref="O89:P89"/>
    <mergeCell ref="Q89:R90"/>
    <mergeCell ref="S89:S90"/>
    <mergeCell ref="U89:V89"/>
    <mergeCell ref="W89:X90"/>
    <mergeCell ref="O90:P90"/>
    <mergeCell ref="U90:V90"/>
    <mergeCell ref="E89:E90"/>
    <mergeCell ref="H89:H90"/>
    <mergeCell ref="I89:I90"/>
    <mergeCell ref="J89:J90"/>
    <mergeCell ref="K89:K90"/>
    <mergeCell ref="L89:L90"/>
    <mergeCell ref="M91:M92"/>
    <mergeCell ref="O91:P91"/>
    <mergeCell ref="Q91:R92"/>
    <mergeCell ref="S91:S92"/>
    <mergeCell ref="U91:V91"/>
    <mergeCell ref="W91:X92"/>
    <mergeCell ref="O92:P92"/>
    <mergeCell ref="U92:V92"/>
    <mergeCell ref="E91:E92"/>
    <mergeCell ref="H91:H92"/>
    <mergeCell ref="I91:I92"/>
    <mergeCell ref="J91:J92"/>
    <mergeCell ref="K91:K92"/>
    <mergeCell ref="L91:L92"/>
    <mergeCell ref="M93:M94"/>
    <mergeCell ref="O93:P93"/>
    <mergeCell ref="Q93:R94"/>
    <mergeCell ref="S93:S94"/>
    <mergeCell ref="U93:V93"/>
    <mergeCell ref="W93:X94"/>
    <mergeCell ref="O94:P94"/>
    <mergeCell ref="U94:V94"/>
    <mergeCell ref="E93:E94"/>
    <mergeCell ref="H93:H94"/>
    <mergeCell ref="I93:I94"/>
    <mergeCell ref="J93:J94"/>
    <mergeCell ref="K93:K94"/>
    <mergeCell ref="L93:L94"/>
    <mergeCell ref="W95:X96"/>
    <mergeCell ref="O96:P96"/>
    <mergeCell ref="U96:V96"/>
    <mergeCell ref="E95:E96"/>
    <mergeCell ref="H95:H96"/>
    <mergeCell ref="I95:I96"/>
    <mergeCell ref="J95:J96"/>
    <mergeCell ref="K95:K96"/>
    <mergeCell ref="L95:L96"/>
    <mergeCell ref="E97:E98"/>
    <mergeCell ref="H97:H98"/>
    <mergeCell ref="I97:I98"/>
    <mergeCell ref="J97:J98"/>
    <mergeCell ref="K97:K98"/>
    <mergeCell ref="L97:L98"/>
    <mergeCell ref="M95:M96"/>
    <mergeCell ref="O95:P95"/>
    <mergeCell ref="Q95:R96"/>
    <mergeCell ref="M97:M98"/>
    <mergeCell ref="O97:P97"/>
    <mergeCell ref="Q97:R98"/>
    <mergeCell ref="Q101:R102"/>
    <mergeCell ref="S101:S102"/>
    <mergeCell ref="U101:V101"/>
    <mergeCell ref="W101:X102"/>
    <mergeCell ref="O102:P102"/>
    <mergeCell ref="U102:V102"/>
    <mergeCell ref="S99:S100"/>
    <mergeCell ref="U99:V99"/>
    <mergeCell ref="W99:X100"/>
    <mergeCell ref="O100:P100"/>
    <mergeCell ref="U100:V100"/>
    <mergeCell ref="S97:S98"/>
    <mergeCell ref="U97:V97"/>
    <mergeCell ref="W97:X98"/>
    <mergeCell ref="O98:P98"/>
    <mergeCell ref="U98:V98"/>
    <mergeCell ref="S95:S96"/>
    <mergeCell ref="U95:V95"/>
    <mergeCell ref="E101:E102"/>
    <mergeCell ref="H101:H102"/>
    <mergeCell ref="I101:I102"/>
    <mergeCell ref="J101:J102"/>
    <mergeCell ref="K101:K102"/>
    <mergeCell ref="L101:L102"/>
    <mergeCell ref="M99:M100"/>
    <mergeCell ref="O99:P99"/>
    <mergeCell ref="Q99:R100"/>
    <mergeCell ref="E99:E100"/>
    <mergeCell ref="H99:H100"/>
    <mergeCell ref="I99:I100"/>
    <mergeCell ref="J99:J100"/>
    <mergeCell ref="K99:K100"/>
    <mergeCell ref="L99:L100"/>
    <mergeCell ref="M101:M102"/>
    <mergeCell ref="O101:P101"/>
  </mergeCells>
  <phoneticPr fontId="3"/>
  <conditionalFormatting sqref="M66">
    <cfRule type="expression" dxfId="102" priority="225">
      <formula>$C$64="NG"</formula>
    </cfRule>
  </conditionalFormatting>
  <conditionalFormatting sqref="M66:M67">
    <cfRule type="expression" dxfId="101" priority="224">
      <formula>AND($G$65&lt;50,$M$64="ｼﾆｱ")</formula>
    </cfRule>
    <cfRule type="expression" dxfId="100" priority="223">
      <formula>AND($G$65&gt;49,$M$64&lt;&gt;"ｼﾆｱ",$O$64="50m")</formula>
    </cfRule>
  </conditionalFormatting>
  <conditionalFormatting sqref="M101">
    <cfRule type="expression" dxfId="99" priority="218">
      <formula>$C$64="NG"</formula>
    </cfRule>
  </conditionalFormatting>
  <conditionalFormatting sqref="M101:M102">
    <cfRule type="expression" dxfId="98" priority="93">
      <formula>AND($G$65&lt;50,$M$64="ｼﾆｱ")</formula>
    </cfRule>
    <cfRule type="expression" dxfId="97" priority="92">
      <formula>AND($G$65&gt;49,$M$64&lt;&gt;"ｼﾆｱ",$O$64="50m")</formula>
    </cfRule>
  </conditionalFormatting>
  <conditionalFormatting sqref="O36:P37">
    <cfRule type="expression" dxfId="96" priority="337">
      <formula>$C$36="NG"</formula>
    </cfRule>
  </conditionalFormatting>
  <conditionalFormatting sqref="O38:P39">
    <cfRule type="expression" dxfId="95" priority="435">
      <formula>$C$38="NG"</formula>
    </cfRule>
  </conditionalFormatting>
  <conditionalFormatting sqref="O40:P41">
    <cfRule type="expression" dxfId="94" priority="428">
      <formula>$C$40="NG"</formula>
    </cfRule>
  </conditionalFormatting>
  <conditionalFormatting sqref="O42:P43">
    <cfRule type="expression" dxfId="93" priority="421">
      <formula>$C$42="NG"</formula>
    </cfRule>
  </conditionalFormatting>
  <conditionalFormatting sqref="O44:P45">
    <cfRule type="expression" dxfId="92" priority="414">
      <formula>$C$44="NG"</formula>
    </cfRule>
  </conditionalFormatting>
  <conditionalFormatting sqref="O46:P47">
    <cfRule type="expression" dxfId="91" priority="407">
      <formula>$C$46="NG"</formula>
    </cfRule>
  </conditionalFormatting>
  <conditionalFormatting sqref="O48:P49">
    <cfRule type="expression" dxfId="90" priority="400">
      <formula>$C$48="NG"</formula>
    </cfRule>
  </conditionalFormatting>
  <conditionalFormatting sqref="O50:P51">
    <cfRule type="expression" dxfId="89" priority="393">
      <formula>$C$50="NG"</formula>
    </cfRule>
  </conditionalFormatting>
  <conditionalFormatting sqref="O52:P53">
    <cfRule type="expression" dxfId="88" priority="386">
      <formula>$C$52="NG"</formula>
    </cfRule>
  </conditionalFormatting>
  <conditionalFormatting sqref="O54:P55">
    <cfRule type="expression" dxfId="87" priority="379">
      <formula>$C$54="NG"</formula>
    </cfRule>
  </conditionalFormatting>
  <conditionalFormatting sqref="O56:P57">
    <cfRule type="expression" dxfId="86" priority="372">
      <formula>$C$56="NG"</formula>
    </cfRule>
  </conditionalFormatting>
  <conditionalFormatting sqref="O58:P59">
    <cfRule type="expression" dxfId="85" priority="365">
      <formula>$C$58="NG"</formula>
    </cfRule>
  </conditionalFormatting>
  <conditionalFormatting sqref="O60:P61">
    <cfRule type="expression" dxfId="84" priority="358">
      <formula>$C$60="NG"</formula>
    </cfRule>
  </conditionalFormatting>
  <conditionalFormatting sqref="O62:P63">
    <cfRule type="expression" dxfId="83" priority="351">
      <formula>$C$62="NG"</formula>
    </cfRule>
  </conditionalFormatting>
  <conditionalFormatting sqref="O64:P67">
    <cfRule type="expression" dxfId="82" priority="344">
      <formula>$C$64="NG"</formula>
    </cfRule>
  </conditionalFormatting>
  <conditionalFormatting sqref="O71:P72">
    <cfRule type="expression" dxfId="81" priority="4">
      <formula>$C$36="NG"</formula>
    </cfRule>
  </conditionalFormatting>
  <conditionalFormatting sqref="O73:P74">
    <cfRule type="expression" dxfId="80" priority="45">
      <formula>$C$38="NG"</formula>
    </cfRule>
  </conditionalFormatting>
  <conditionalFormatting sqref="O75:P76">
    <cfRule type="expression" dxfId="79" priority="42">
      <formula>$C$40="NG"</formula>
    </cfRule>
  </conditionalFormatting>
  <conditionalFormatting sqref="O77:P78">
    <cfRule type="expression" dxfId="78" priority="39">
      <formula>$C$42="NG"</formula>
    </cfRule>
  </conditionalFormatting>
  <conditionalFormatting sqref="O79:P80">
    <cfRule type="expression" dxfId="77" priority="36">
      <formula>$C$44="NG"</formula>
    </cfRule>
  </conditionalFormatting>
  <conditionalFormatting sqref="O81:P82">
    <cfRule type="expression" dxfId="76" priority="33">
      <formula>$C$46="NG"</formula>
    </cfRule>
  </conditionalFormatting>
  <conditionalFormatting sqref="O83:P84">
    <cfRule type="expression" dxfId="75" priority="30">
      <formula>$C$48="NG"</formula>
    </cfRule>
  </conditionalFormatting>
  <conditionalFormatting sqref="O85:P86">
    <cfRule type="expression" dxfId="74" priority="27">
      <formula>$C$50="NG"</formula>
    </cfRule>
  </conditionalFormatting>
  <conditionalFormatting sqref="O87:P88">
    <cfRule type="expression" dxfId="73" priority="24">
      <formula>$C$52="NG"</formula>
    </cfRule>
  </conditionalFormatting>
  <conditionalFormatting sqref="O89:P90">
    <cfRule type="expression" dxfId="72" priority="21">
      <formula>$C$54="NG"</formula>
    </cfRule>
  </conditionalFormatting>
  <conditionalFormatting sqref="O91:P92">
    <cfRule type="expression" dxfId="71" priority="18">
      <formula>$C$56="NG"</formula>
    </cfRule>
  </conditionalFormatting>
  <conditionalFormatting sqref="O93:P94">
    <cfRule type="expression" dxfId="70" priority="15">
      <formula>$C$58="NG"</formula>
    </cfRule>
  </conditionalFormatting>
  <conditionalFormatting sqref="O95:P96">
    <cfRule type="expression" dxfId="69" priority="12">
      <formula>$C$60="NG"</formula>
    </cfRule>
  </conditionalFormatting>
  <conditionalFormatting sqref="O97:P98">
    <cfRule type="expression" dxfId="68" priority="9">
      <formula>$C$62="NG"</formula>
    </cfRule>
  </conditionalFormatting>
  <conditionalFormatting sqref="O99:P102">
    <cfRule type="expression" dxfId="67" priority="6">
      <formula>$C$64="NG"</formula>
    </cfRule>
  </conditionalFormatting>
  <conditionalFormatting sqref="S66">
    <cfRule type="expression" dxfId="66" priority="222">
      <formula>$C$65="NG"</formula>
    </cfRule>
  </conditionalFormatting>
  <conditionalFormatting sqref="S66:S67 S101:S102">
    <cfRule type="expression" dxfId="65" priority="338">
      <formula>$A$65="NG"</formula>
    </cfRule>
  </conditionalFormatting>
  <conditionalFormatting sqref="S66:S67">
    <cfRule type="expression" dxfId="64" priority="221">
      <formula>AND($G$65&lt;50,$S$64="ｼﾆｱ")</formula>
    </cfRule>
    <cfRule type="expression" dxfId="63" priority="220">
      <formula>AND($G$65&gt;49,$S$64&lt;&gt;"ｼﾆｱ",$U$64="50m")</formula>
    </cfRule>
  </conditionalFormatting>
  <conditionalFormatting sqref="S101">
    <cfRule type="expression" dxfId="62" priority="215">
      <formula>$C$65="NG"</formula>
    </cfRule>
  </conditionalFormatting>
  <conditionalFormatting sqref="S101:S102">
    <cfRule type="expression" dxfId="61" priority="213">
      <formula>AND($G$65&gt;49,$S$64&lt;&gt;"ｼﾆｱ",$U$64="50m")</formula>
    </cfRule>
    <cfRule type="expression" dxfId="60" priority="214">
      <formula>AND($G$65&lt;50,$S$64="ｼﾆｱ")</formula>
    </cfRule>
  </conditionalFormatting>
  <conditionalFormatting sqref="U36:V37">
    <cfRule type="expression" dxfId="59" priority="331">
      <formula>$A$37="NG"</formula>
    </cfRule>
    <cfRule type="expression" dxfId="58" priority="334">
      <formula>$C$37="NG"</formula>
    </cfRule>
  </conditionalFormatting>
  <conditionalFormatting sqref="U38:V39">
    <cfRule type="expression" dxfId="57" priority="429">
      <formula>$A$39="NG"</formula>
    </cfRule>
    <cfRule type="expression" dxfId="56" priority="432">
      <formula>$C$39="NG"</formula>
    </cfRule>
  </conditionalFormatting>
  <conditionalFormatting sqref="U40:V41">
    <cfRule type="expression" dxfId="55" priority="422">
      <formula>$A$41="NG"</formula>
    </cfRule>
    <cfRule type="expression" dxfId="54" priority="425">
      <formula>$C$41="NG"</formula>
    </cfRule>
  </conditionalFormatting>
  <conditionalFormatting sqref="U42:V43">
    <cfRule type="expression" dxfId="53" priority="415">
      <formula>$A$43="NG"</formula>
    </cfRule>
    <cfRule type="expression" dxfId="52" priority="418">
      <formula>$C$43="NG"</formula>
    </cfRule>
  </conditionalFormatting>
  <conditionalFormatting sqref="U44:V45">
    <cfRule type="expression" dxfId="51" priority="408">
      <formula>$A$45="NG"</formula>
    </cfRule>
    <cfRule type="expression" dxfId="50" priority="411">
      <formula>$C$45="NG"</formula>
    </cfRule>
  </conditionalFormatting>
  <conditionalFormatting sqref="U46:V47">
    <cfRule type="expression" dxfId="49" priority="401">
      <formula>$A$47="NG"</formula>
    </cfRule>
    <cfRule type="expression" dxfId="48" priority="404">
      <formula>$C$47="NG"</formula>
    </cfRule>
  </conditionalFormatting>
  <conditionalFormatting sqref="U48:V49">
    <cfRule type="expression" dxfId="47" priority="397">
      <formula>$C$49="NG"</formula>
    </cfRule>
    <cfRule type="expression" dxfId="46" priority="394">
      <formula>$A$49="NG"</formula>
    </cfRule>
  </conditionalFormatting>
  <conditionalFormatting sqref="U50:V51">
    <cfRule type="expression" dxfId="45" priority="387">
      <formula>$A$51="NG"</formula>
    </cfRule>
    <cfRule type="expression" dxfId="44" priority="390">
      <formula>$C$51="NG"</formula>
    </cfRule>
  </conditionalFormatting>
  <conditionalFormatting sqref="U52:V53">
    <cfRule type="expression" dxfId="43" priority="380">
      <formula>$A$53="NG"</formula>
    </cfRule>
    <cfRule type="expression" dxfId="42" priority="383">
      <formula>$C$53="NG"</formula>
    </cfRule>
  </conditionalFormatting>
  <conditionalFormatting sqref="U54:V55">
    <cfRule type="expression" dxfId="41" priority="373">
      <formula>$A$55="NG"</formula>
    </cfRule>
    <cfRule type="expression" dxfId="40" priority="376">
      <formula>$C$55="NG"</formula>
    </cfRule>
  </conditionalFormatting>
  <conditionalFormatting sqref="U56:V57">
    <cfRule type="expression" dxfId="39" priority="366">
      <formula>$A$57="NG"</formula>
    </cfRule>
    <cfRule type="expression" dxfId="38" priority="369">
      <formula>$C$57="NG"</formula>
    </cfRule>
  </conditionalFormatting>
  <conditionalFormatting sqref="U58:V59">
    <cfRule type="expression" dxfId="37" priority="359">
      <formula>$A$59="NG"</formula>
    </cfRule>
    <cfRule type="expression" dxfId="36" priority="362">
      <formula>$C$59="NG"</formula>
    </cfRule>
  </conditionalFormatting>
  <conditionalFormatting sqref="U60:V61">
    <cfRule type="expression" dxfId="35" priority="355">
      <formula>$C$61="NG"</formula>
    </cfRule>
    <cfRule type="expression" dxfId="34" priority="352">
      <formula>$A$61="NG"</formula>
    </cfRule>
  </conditionalFormatting>
  <conditionalFormatting sqref="U62:V63">
    <cfRule type="expression" dxfId="33" priority="345">
      <formula>$A$63="NG"</formula>
    </cfRule>
    <cfRule type="expression" dxfId="32" priority="348">
      <formula>$C$63="NG"</formula>
    </cfRule>
  </conditionalFormatting>
  <conditionalFormatting sqref="U64:V67">
    <cfRule type="expression" dxfId="31" priority="219">
      <formula>$A$65="NG"</formula>
    </cfRule>
    <cfRule type="expression" dxfId="30" priority="341">
      <formula>$C$65="NG"</formula>
    </cfRule>
  </conditionalFormatting>
  <conditionalFormatting sqref="U71:V72">
    <cfRule type="expression" dxfId="29" priority="3">
      <formula>$C$37="NG"</formula>
    </cfRule>
    <cfRule type="expression" dxfId="28" priority="2">
      <formula>$A$37="NG"</formula>
    </cfRule>
  </conditionalFormatting>
  <conditionalFormatting sqref="U73:V74">
    <cfRule type="expression" dxfId="27" priority="43">
      <formula>$A$39="NG"</formula>
    </cfRule>
    <cfRule type="expression" dxfId="26" priority="44">
      <formula>$C$39="NG"</formula>
    </cfRule>
  </conditionalFormatting>
  <conditionalFormatting sqref="U75:V76">
    <cfRule type="expression" dxfId="25" priority="41">
      <formula>$C$41="NG"</formula>
    </cfRule>
    <cfRule type="expression" dxfId="24" priority="40">
      <formula>$A$41="NG"</formula>
    </cfRule>
  </conditionalFormatting>
  <conditionalFormatting sqref="U77:V78">
    <cfRule type="expression" dxfId="23" priority="38">
      <formula>$C$43="NG"</formula>
    </cfRule>
    <cfRule type="expression" dxfId="22" priority="37">
      <formula>$A$43="NG"</formula>
    </cfRule>
  </conditionalFormatting>
  <conditionalFormatting sqref="U79:V80">
    <cfRule type="expression" dxfId="21" priority="35">
      <formula>$C$45="NG"</formula>
    </cfRule>
    <cfRule type="expression" dxfId="20" priority="34">
      <formula>$A$45="NG"</formula>
    </cfRule>
  </conditionalFormatting>
  <conditionalFormatting sqref="U81:V82">
    <cfRule type="expression" dxfId="19" priority="32">
      <formula>$C$47="NG"</formula>
    </cfRule>
    <cfRule type="expression" dxfId="18" priority="31">
      <formula>$A$47="NG"</formula>
    </cfRule>
  </conditionalFormatting>
  <conditionalFormatting sqref="U83:V84">
    <cfRule type="expression" dxfId="17" priority="29">
      <formula>$C$49="NG"</formula>
    </cfRule>
    <cfRule type="expression" dxfId="16" priority="28">
      <formula>$A$49="NG"</formula>
    </cfRule>
  </conditionalFormatting>
  <conditionalFormatting sqref="U85:V86">
    <cfRule type="expression" dxfId="15" priority="25">
      <formula>$A$51="NG"</formula>
    </cfRule>
    <cfRule type="expression" dxfId="14" priority="26">
      <formula>$C$51="NG"</formula>
    </cfRule>
  </conditionalFormatting>
  <conditionalFormatting sqref="U87:V88">
    <cfRule type="expression" dxfId="13" priority="23">
      <formula>$C$53="NG"</formula>
    </cfRule>
    <cfRule type="expression" dxfId="12" priority="22">
      <formula>$A$53="NG"</formula>
    </cfRule>
  </conditionalFormatting>
  <conditionalFormatting sqref="U89:V90">
    <cfRule type="expression" dxfId="11" priority="20">
      <formula>$C$55="NG"</formula>
    </cfRule>
    <cfRule type="expression" dxfId="10" priority="19">
      <formula>$A$55="NG"</formula>
    </cfRule>
  </conditionalFormatting>
  <conditionalFormatting sqref="U91:V92">
    <cfRule type="expression" dxfId="9" priority="17">
      <formula>$C$57="NG"</formula>
    </cfRule>
    <cfRule type="expression" dxfId="8" priority="16">
      <formula>$A$57="NG"</formula>
    </cfRule>
  </conditionalFormatting>
  <conditionalFormatting sqref="U93:V94">
    <cfRule type="expression" dxfId="7" priority="14">
      <formula>$C$59="NG"</formula>
    </cfRule>
    <cfRule type="expression" dxfId="6" priority="13">
      <formula>$A$59="NG"</formula>
    </cfRule>
  </conditionalFormatting>
  <conditionalFormatting sqref="U95:V96">
    <cfRule type="expression" dxfId="5" priority="11">
      <formula>$C$61="NG"</formula>
    </cfRule>
    <cfRule type="expression" dxfId="4" priority="10">
      <formula>$A$61="NG"</formula>
    </cfRule>
  </conditionalFormatting>
  <conditionalFormatting sqref="U97:V98">
    <cfRule type="expression" dxfId="3" priority="8">
      <formula>$C$63="NG"</formula>
    </cfRule>
    <cfRule type="expression" dxfId="2" priority="7">
      <formula>$A$63="NG"</formula>
    </cfRule>
  </conditionalFormatting>
  <conditionalFormatting sqref="U99:V102">
    <cfRule type="expression" dxfId="1" priority="5">
      <formula>$C$65="NG"</formula>
    </cfRule>
    <cfRule type="expression" dxfId="0" priority="1">
      <formula>$A$65="NG"</formula>
    </cfRule>
  </conditionalFormatting>
  <dataValidations count="10">
    <dataValidation imeMode="off" allowBlank="1" showInputMessage="1" showErrorMessage="1" sqref="Q36:R65 W36:X65 S3:T3 H71:I100 P4:X7 N12:P17 H36:I65 V3:W3 W71:X100 Q71:R100" xr:uid="{DCE44A87-B378-4FBA-A348-50F9534B2ACA}"/>
    <dataValidation type="list" allowBlank="1" showInputMessage="1" showErrorMessage="1" sqref="O39:P39 U39:V39 U65:V65 O65:P65 O41:P41 U41:V41 O43:P43 U43:V43 O45:P45 U45:V45 O47:P47 U47:V47 O49:P49 U49:V49 O51:P51 U51:V51 O53:P53 U53:V53 O55:P55 U55:V55 O57:P57 U57:V57 O59:P59 U59:V59 O61:P61 U61:V61 O63:P63 U63:V63 O37:P37 U37:V37 O74:P74 U74:V74 U100:V100 O100:P100 O76:P76 U76:V76 O78:P78 U78:V78 O80:P80 U80:V80 O82:P82 U82:V82 O84:P84 U84:V84 O86:P86 U86:V86 O88:P88 U88:V88 O90:P90 U90:V90 O92:P92 U92:V92 O94:P94 U94:V94 O96:P96 U96:V96 O98:P98 U98:V98 O72:P72 U72:V72" xr:uid="{44E4F9BB-08EF-4D09-BAB5-85095FCB3D7C}">
      <formula1>"自由形,背泳ぎ,バタフライ,平泳ぎ,個人メドレー"</formula1>
    </dataValidation>
    <dataValidation type="list" imeMode="off" allowBlank="1" showInputMessage="1" showErrorMessage="1" sqref="J71:L100 J36:L65" xr:uid="{CED0ADEF-BCC5-4936-9931-04146E18D60B}">
      <formula1>"未,1,2,3,4,5,6,7,8,9,10,11,12,13,15,21,NA,NE"</formula1>
    </dataValidation>
    <dataValidation imeMode="hiragana" allowBlank="1" showInputMessage="1" showErrorMessage="1" sqref="F71:F100 F36:F65 G6:M6 I21:X23 G3:M4 E25:X32" xr:uid="{4C17DC07-2F4D-4B79-86E2-8F71995337CB}"/>
    <dataValidation type="list" allowBlank="1" showInputMessage="1" showErrorMessage="1" sqref="L228:L65550" xr:uid="{65C692F4-EFBB-4D13-9D8C-BB5031621C09}">
      <formula1>シニア</formula1>
    </dataValidation>
    <dataValidation type="list" allowBlank="1" showInputMessage="1" showErrorMessage="1" sqref="N103:O65550" xr:uid="{513F83CE-19DF-40B2-9137-0A8CAF6E1FC0}">
      <formula1>INDIRECT(M103)</formula1>
    </dataValidation>
    <dataValidation type="list" allowBlank="1" showInputMessage="1" showErrorMessage="1" sqref="M103:M65550" xr:uid="{86278168-7079-4469-A547-865035827204}">
      <formula1>距離</formula1>
    </dataValidation>
    <dataValidation type="list" imeMode="hiragana" allowBlank="1" showInputMessage="1" showErrorMessage="1" sqref="G36 G38 G40 G42 G44 G46 G48 G50 G52 G54 G56 G58 G60 G62 G64 G71 G73 G75 G77 G79 G81 G83 G85 G87 G89 G91 G93 G95 G97 G99" xr:uid="{69753B7B-CA52-45E9-B44C-9AF084372288}">
      <formula1>"　,男,女"</formula1>
    </dataValidation>
    <dataValidation type="list" imeMode="off" allowBlank="1" showInputMessage="1" sqref="G100 G98 G96 G94 G92 G90 G88 G86 G84 G82 G80 G78 G76 G74 G72 G65 G63 G61 G59 G57 G55 G53 G51 G49 G47 G45 G43 G41 G39 G37" xr:uid="{50979AA6-F469-4EA7-AF24-DBCD9561272E}">
      <formula1>"10,11,12,13,14,15,16,17,18,19,20,21,22,23,24,25,26,27,28,29,30,31,32,33,34,35,36,37,38,39,40,41,42,43,44,45,46,47,48,49,50,51,52,53,54,55,56,57,58,59,60,61,62,63,64,65,66,67,68,69,70,71,72,73,74,75,76,77,78,79,80"</formula1>
    </dataValidation>
    <dataValidation type="list" allowBlank="1" showInputMessage="1" showErrorMessage="1" sqref="O36:P36 U36:V36 U38:V38 O38:P38 O40:P40 U40:V40 U42:V42 O42:P42 O44:P44 U44:V44 O46:P46 U46:V46 U48:V48 O48:P48 O50:P50 U50:V50 U52:V52 O52:P52 O54:P54 U54:V54 U56:V56 O56:P56 O58:P58 U58:V58 O60:P60 U60:V60 U62:V62 O62:P62 O64:P64 U64:V64 O71:P71 U71:V71 U73:V73 O73:P73 O75:P75 U75:V75 U77:V77 O77:P77 O79:P79 U79:V79 O81:P81 U81:V81 U83:V83 O83:P83 O85:P85 U85:V85 U87:V87 O87:P87 O89:P89 U89:V89 U91:V91 O91:P91 O93:P93 U93:V93 O95:P95 U95:V95 U97:V97 O97:P97 O99:P99 U99:V99" xr:uid="{09E38D85-1D8E-4433-9459-7243DA923D4C}">
      <formula1>"25m, 50m, 75m, 100m, 150m, 200m, 400m"</formula1>
    </dataValidation>
  </dataValidations>
  <printOptions horizontalCentered="1"/>
  <pageMargins left="0.23622047244094491" right="0.23622047244094491" top="0.55118110236220474" bottom="0.35433070866141736" header="0.31496062992125984" footer="0.31496062992125984"/>
  <pageSetup paperSize="9" orientation="portrait" horizontalDpi="4294967293"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975A-871E-4231-B565-C33C4B75AD05}">
  <sheetPr codeName="Sheet07"/>
  <dimension ref="A1:T913"/>
  <sheetViews>
    <sheetView workbookViewId="0">
      <pane xSplit="2" ySplit="1" topLeftCell="C2" activePane="bottomRight" state="frozen"/>
      <selection activeCell="E1" sqref="E1:X1"/>
      <selection pane="topRight" activeCell="E1" sqref="E1:X1"/>
      <selection pane="bottomLeft" activeCell="E1" sqref="E1:X1"/>
      <selection pane="bottomRight" activeCell="C2" sqref="C2"/>
    </sheetView>
  </sheetViews>
  <sheetFormatPr defaultRowHeight="10.8"/>
  <cols>
    <col min="1" max="1" width="6.125" style="1" bestFit="1" customWidth="1"/>
    <col min="2" max="2" width="21.75" style="3" bestFit="1" customWidth="1"/>
    <col min="3" max="3" width="9.375" style="2" bestFit="1" customWidth="1"/>
    <col min="4" max="4" width="8.625" style="2" bestFit="1" customWidth="1"/>
    <col min="5" max="5" width="10.625" style="2" bestFit="1" customWidth="1"/>
    <col min="6" max="6" width="6.25" style="2" bestFit="1" customWidth="1"/>
    <col min="7" max="7" width="6.625" style="2" bestFit="1" customWidth="1"/>
    <col min="8" max="8" width="6.375" style="2" bestFit="1" customWidth="1"/>
    <col min="9" max="9" width="8.625" style="2" bestFit="1" customWidth="1"/>
    <col min="10" max="10" width="23.625" style="4" bestFit="1" customWidth="1"/>
    <col min="11" max="11" width="5.625" style="5" bestFit="1" customWidth="1"/>
    <col min="12" max="12" width="14" style="4" bestFit="1" customWidth="1"/>
    <col min="13" max="13" width="9.125" style="3"/>
    <col min="14" max="14" width="17.875" style="3" bestFit="1" customWidth="1"/>
    <col min="15" max="15" width="9.375" style="2" bestFit="1" customWidth="1"/>
    <col min="16" max="17" width="9.125" style="3"/>
    <col min="18" max="18" width="2.625" style="3" bestFit="1" customWidth="1"/>
    <col min="19" max="19" width="11" style="3" bestFit="1" customWidth="1"/>
    <col min="20" max="20" width="2.625" style="3" bestFit="1" customWidth="1"/>
    <col min="21" max="242" width="9.125" style="3"/>
    <col min="243" max="243" width="6.125" style="3" bestFit="1" customWidth="1"/>
    <col min="244" max="245" width="21.75" style="3" bestFit="1" customWidth="1"/>
    <col min="246" max="246" width="9.375" style="3" bestFit="1" customWidth="1"/>
    <col min="247" max="247" width="8.625" style="3" bestFit="1" customWidth="1"/>
    <col min="248" max="248" width="10.625" style="3" bestFit="1" customWidth="1"/>
    <col min="249" max="249" width="6.25" style="3" bestFit="1" customWidth="1"/>
    <col min="250" max="250" width="6.625" style="3" bestFit="1" customWidth="1"/>
    <col min="251" max="251" width="6.375" style="3" bestFit="1" customWidth="1"/>
    <col min="252" max="252" width="8.625" style="3" bestFit="1" customWidth="1"/>
    <col min="253" max="253" width="23.625" style="3" bestFit="1" customWidth="1"/>
    <col min="254" max="254" width="5.625" style="3" bestFit="1" customWidth="1"/>
    <col min="255" max="255" width="14" style="3" bestFit="1" customWidth="1"/>
    <col min="256" max="256" width="9.125" style="3"/>
    <col min="257" max="257" width="6.125" style="3" bestFit="1" customWidth="1"/>
    <col min="258" max="258" width="26.875" style="3" bestFit="1" customWidth="1"/>
    <col min="259" max="259" width="9.375" style="3" bestFit="1" customWidth="1"/>
    <col min="260" max="260" width="8.625" style="3" bestFit="1" customWidth="1"/>
    <col min="261" max="261" width="10.625" style="3" bestFit="1" customWidth="1"/>
    <col min="262" max="262" width="6.25" style="3" bestFit="1" customWidth="1"/>
    <col min="263" max="263" width="6.625" style="3" bestFit="1" customWidth="1"/>
    <col min="264" max="264" width="6.375" style="3" bestFit="1" customWidth="1"/>
    <col min="265" max="265" width="8.625" style="3" bestFit="1" customWidth="1"/>
    <col min="266" max="266" width="23.625" style="3" bestFit="1" customWidth="1"/>
    <col min="267" max="267" width="5.625" style="3" bestFit="1" customWidth="1"/>
    <col min="268" max="268" width="14" style="3" bestFit="1" customWidth="1"/>
    <col min="269" max="269" width="9.125" style="3"/>
    <col min="270" max="270" width="17.875" style="3" bestFit="1" customWidth="1"/>
    <col min="271" max="271" width="9.375" style="3" bestFit="1" customWidth="1"/>
    <col min="272" max="273" width="9.125" style="3"/>
    <col min="274" max="274" width="2.625" style="3" bestFit="1" customWidth="1"/>
    <col min="275" max="275" width="11" style="3" bestFit="1" customWidth="1"/>
    <col min="276" max="276" width="2.625" style="3" bestFit="1" customWidth="1"/>
    <col min="277" max="498" width="9.125" style="3"/>
    <col min="499" max="499" width="6.125" style="3" bestFit="1" customWidth="1"/>
    <col min="500" max="501" width="21.75" style="3" bestFit="1" customWidth="1"/>
    <col min="502" max="502" width="9.375" style="3" bestFit="1" customWidth="1"/>
    <col min="503" max="503" width="8.625" style="3" bestFit="1" customWidth="1"/>
    <col min="504" max="504" width="10.625" style="3" bestFit="1" customWidth="1"/>
    <col min="505" max="505" width="6.25" style="3" bestFit="1" customWidth="1"/>
    <col min="506" max="506" width="6.625" style="3" bestFit="1" customWidth="1"/>
    <col min="507" max="507" width="6.375" style="3" bestFit="1" customWidth="1"/>
    <col min="508" max="508" width="8.625" style="3" bestFit="1" customWidth="1"/>
    <col min="509" max="509" width="23.625" style="3" bestFit="1" customWidth="1"/>
    <col min="510" max="510" width="5.625" style="3" bestFit="1" customWidth="1"/>
    <col min="511" max="511" width="14" style="3" bestFit="1" customWidth="1"/>
    <col min="512" max="512" width="9.125" style="3"/>
    <col min="513" max="513" width="6.125" style="3" bestFit="1" customWidth="1"/>
    <col min="514" max="514" width="26.875" style="3" bestFit="1" customWidth="1"/>
    <col min="515" max="515" width="9.375" style="3" bestFit="1" customWidth="1"/>
    <col min="516" max="516" width="8.625" style="3" bestFit="1" customWidth="1"/>
    <col min="517" max="517" width="10.625" style="3" bestFit="1" customWidth="1"/>
    <col min="518" max="518" width="6.25" style="3" bestFit="1" customWidth="1"/>
    <col min="519" max="519" width="6.625" style="3" bestFit="1" customWidth="1"/>
    <col min="520" max="520" width="6.375" style="3" bestFit="1" customWidth="1"/>
    <col min="521" max="521" width="8.625" style="3" bestFit="1" customWidth="1"/>
    <col min="522" max="522" width="23.625" style="3" bestFit="1" customWidth="1"/>
    <col min="523" max="523" width="5.625" style="3" bestFit="1" customWidth="1"/>
    <col min="524" max="524" width="14" style="3" bestFit="1" customWidth="1"/>
    <col min="525" max="525" width="9.125" style="3"/>
    <col min="526" max="526" width="17.875" style="3" bestFit="1" customWidth="1"/>
    <col min="527" max="527" width="9.375" style="3" bestFit="1" customWidth="1"/>
    <col min="528" max="529" width="9.125" style="3"/>
    <col min="530" max="530" width="2.625" style="3" bestFit="1" customWidth="1"/>
    <col min="531" max="531" width="11" style="3" bestFit="1" customWidth="1"/>
    <col min="532" max="532" width="2.625" style="3" bestFit="1" customWidth="1"/>
    <col min="533" max="754" width="9.125" style="3"/>
    <col min="755" max="755" width="6.125" style="3" bestFit="1" customWidth="1"/>
    <col min="756" max="757" width="21.75" style="3" bestFit="1" customWidth="1"/>
    <col min="758" max="758" width="9.375" style="3" bestFit="1" customWidth="1"/>
    <col min="759" max="759" width="8.625" style="3" bestFit="1" customWidth="1"/>
    <col min="760" max="760" width="10.625" style="3" bestFit="1" customWidth="1"/>
    <col min="761" max="761" width="6.25" style="3" bestFit="1" customWidth="1"/>
    <col min="762" max="762" width="6.625" style="3" bestFit="1" customWidth="1"/>
    <col min="763" max="763" width="6.375" style="3" bestFit="1" customWidth="1"/>
    <col min="764" max="764" width="8.625" style="3" bestFit="1" customWidth="1"/>
    <col min="765" max="765" width="23.625" style="3" bestFit="1" customWidth="1"/>
    <col min="766" max="766" width="5.625" style="3" bestFit="1" customWidth="1"/>
    <col min="767" max="767" width="14" style="3" bestFit="1" customWidth="1"/>
    <col min="768" max="768" width="9.125" style="3"/>
    <col min="769" max="769" width="6.125" style="3" bestFit="1" customWidth="1"/>
    <col min="770" max="770" width="26.875" style="3" bestFit="1" customWidth="1"/>
    <col min="771" max="771" width="9.375" style="3" bestFit="1" customWidth="1"/>
    <col min="772" max="772" width="8.625" style="3" bestFit="1" customWidth="1"/>
    <col min="773" max="773" width="10.625" style="3" bestFit="1" customWidth="1"/>
    <col min="774" max="774" width="6.25" style="3" bestFit="1" customWidth="1"/>
    <col min="775" max="775" width="6.625" style="3" bestFit="1" customWidth="1"/>
    <col min="776" max="776" width="6.375" style="3" bestFit="1" customWidth="1"/>
    <col min="777" max="777" width="8.625" style="3" bestFit="1" customWidth="1"/>
    <col min="778" max="778" width="23.625" style="3" bestFit="1" customWidth="1"/>
    <col min="779" max="779" width="5.625" style="3" bestFit="1" customWidth="1"/>
    <col min="780" max="780" width="14" style="3" bestFit="1" customWidth="1"/>
    <col min="781" max="781" width="9.125" style="3"/>
    <col min="782" max="782" width="17.875" style="3" bestFit="1" customWidth="1"/>
    <col min="783" max="783" width="9.375" style="3" bestFit="1" customWidth="1"/>
    <col min="784" max="785" width="9.125" style="3"/>
    <col min="786" max="786" width="2.625" style="3" bestFit="1" customWidth="1"/>
    <col min="787" max="787" width="11" style="3" bestFit="1" customWidth="1"/>
    <col min="788" max="788" width="2.625" style="3" bestFit="1" customWidth="1"/>
    <col min="789" max="1010" width="9.125" style="3"/>
    <col min="1011" max="1011" width="6.125" style="3" bestFit="1" customWidth="1"/>
    <col min="1012" max="1013" width="21.75" style="3" bestFit="1" customWidth="1"/>
    <col min="1014" max="1014" width="9.375" style="3" bestFit="1" customWidth="1"/>
    <col min="1015" max="1015" width="8.625" style="3" bestFit="1" customWidth="1"/>
    <col min="1016" max="1016" width="10.625" style="3" bestFit="1" customWidth="1"/>
    <col min="1017" max="1017" width="6.25" style="3" bestFit="1" customWidth="1"/>
    <col min="1018" max="1018" width="6.625" style="3" bestFit="1" customWidth="1"/>
    <col min="1019" max="1019" width="6.375" style="3" bestFit="1" customWidth="1"/>
    <col min="1020" max="1020" width="8.625" style="3" bestFit="1" customWidth="1"/>
    <col min="1021" max="1021" width="23.625" style="3" bestFit="1" customWidth="1"/>
    <col min="1022" max="1022" width="5.625" style="3" bestFit="1" customWidth="1"/>
    <col min="1023" max="1023" width="14" style="3" bestFit="1" customWidth="1"/>
    <col min="1024" max="1024" width="9.125" style="3"/>
    <col min="1025" max="1025" width="6.125" style="3" bestFit="1" customWidth="1"/>
    <col min="1026" max="1026" width="26.875" style="3" bestFit="1" customWidth="1"/>
    <col min="1027" max="1027" width="9.375" style="3" bestFit="1" customWidth="1"/>
    <col min="1028" max="1028" width="8.625" style="3" bestFit="1" customWidth="1"/>
    <col min="1029" max="1029" width="10.625" style="3" bestFit="1" customWidth="1"/>
    <col min="1030" max="1030" width="6.25" style="3" bestFit="1" customWidth="1"/>
    <col min="1031" max="1031" width="6.625" style="3" bestFit="1" customWidth="1"/>
    <col min="1032" max="1032" width="6.375" style="3" bestFit="1" customWidth="1"/>
    <col min="1033" max="1033" width="8.625" style="3" bestFit="1" customWidth="1"/>
    <col min="1034" max="1034" width="23.625" style="3" bestFit="1" customWidth="1"/>
    <col min="1035" max="1035" width="5.625" style="3" bestFit="1" customWidth="1"/>
    <col min="1036" max="1036" width="14" style="3" bestFit="1" customWidth="1"/>
    <col min="1037" max="1037" width="9.125" style="3"/>
    <col min="1038" max="1038" width="17.875" style="3" bestFit="1" customWidth="1"/>
    <col min="1039" max="1039" width="9.375" style="3" bestFit="1" customWidth="1"/>
    <col min="1040" max="1041" width="9.125" style="3"/>
    <col min="1042" max="1042" width="2.625" style="3" bestFit="1" customWidth="1"/>
    <col min="1043" max="1043" width="11" style="3" bestFit="1" customWidth="1"/>
    <col min="1044" max="1044" width="2.625" style="3" bestFit="1" customWidth="1"/>
    <col min="1045" max="1266" width="9.125" style="3"/>
    <col min="1267" max="1267" width="6.125" style="3" bestFit="1" customWidth="1"/>
    <col min="1268" max="1269" width="21.75" style="3" bestFit="1" customWidth="1"/>
    <col min="1270" max="1270" width="9.375" style="3" bestFit="1" customWidth="1"/>
    <col min="1271" max="1271" width="8.625" style="3" bestFit="1" customWidth="1"/>
    <col min="1272" max="1272" width="10.625" style="3" bestFit="1" customWidth="1"/>
    <col min="1273" max="1273" width="6.25" style="3" bestFit="1" customWidth="1"/>
    <col min="1274" max="1274" width="6.625" style="3" bestFit="1" customWidth="1"/>
    <col min="1275" max="1275" width="6.375" style="3" bestFit="1" customWidth="1"/>
    <col min="1276" max="1276" width="8.625" style="3" bestFit="1" customWidth="1"/>
    <col min="1277" max="1277" width="23.625" style="3" bestFit="1" customWidth="1"/>
    <col min="1278" max="1278" width="5.625" style="3" bestFit="1" customWidth="1"/>
    <col min="1279" max="1279" width="14" style="3" bestFit="1" customWidth="1"/>
    <col min="1280" max="1280" width="9.125" style="3"/>
    <col min="1281" max="1281" width="6.125" style="3" bestFit="1" customWidth="1"/>
    <col min="1282" max="1282" width="26.875" style="3" bestFit="1" customWidth="1"/>
    <col min="1283" max="1283" width="9.375" style="3" bestFit="1" customWidth="1"/>
    <col min="1284" max="1284" width="8.625" style="3" bestFit="1" customWidth="1"/>
    <col min="1285" max="1285" width="10.625" style="3" bestFit="1" customWidth="1"/>
    <col min="1286" max="1286" width="6.25" style="3" bestFit="1" customWidth="1"/>
    <col min="1287" max="1287" width="6.625" style="3" bestFit="1" customWidth="1"/>
    <col min="1288" max="1288" width="6.375" style="3" bestFit="1" customWidth="1"/>
    <col min="1289" max="1289" width="8.625" style="3" bestFit="1" customWidth="1"/>
    <col min="1290" max="1290" width="23.625" style="3" bestFit="1" customWidth="1"/>
    <col min="1291" max="1291" width="5.625" style="3" bestFit="1" customWidth="1"/>
    <col min="1292" max="1292" width="14" style="3" bestFit="1" customWidth="1"/>
    <col min="1293" max="1293" width="9.125" style="3"/>
    <col min="1294" max="1294" width="17.875" style="3" bestFit="1" customWidth="1"/>
    <col min="1295" max="1295" width="9.375" style="3" bestFit="1" customWidth="1"/>
    <col min="1296" max="1297" width="9.125" style="3"/>
    <col min="1298" max="1298" width="2.625" style="3" bestFit="1" customWidth="1"/>
    <col min="1299" max="1299" width="11" style="3" bestFit="1" customWidth="1"/>
    <col min="1300" max="1300" width="2.625" style="3" bestFit="1" customWidth="1"/>
    <col min="1301" max="1522" width="9.125" style="3"/>
    <col min="1523" max="1523" width="6.125" style="3" bestFit="1" customWidth="1"/>
    <col min="1524" max="1525" width="21.75" style="3" bestFit="1" customWidth="1"/>
    <col min="1526" max="1526" width="9.375" style="3" bestFit="1" customWidth="1"/>
    <col min="1527" max="1527" width="8.625" style="3" bestFit="1" customWidth="1"/>
    <col min="1528" max="1528" width="10.625" style="3" bestFit="1" customWidth="1"/>
    <col min="1529" max="1529" width="6.25" style="3" bestFit="1" customWidth="1"/>
    <col min="1530" max="1530" width="6.625" style="3" bestFit="1" customWidth="1"/>
    <col min="1531" max="1531" width="6.375" style="3" bestFit="1" customWidth="1"/>
    <col min="1532" max="1532" width="8.625" style="3" bestFit="1" customWidth="1"/>
    <col min="1533" max="1533" width="23.625" style="3" bestFit="1" customWidth="1"/>
    <col min="1534" max="1534" width="5.625" style="3" bestFit="1" customWidth="1"/>
    <col min="1535" max="1535" width="14" style="3" bestFit="1" customWidth="1"/>
    <col min="1536" max="1536" width="9.125" style="3"/>
    <col min="1537" max="1537" width="6.125" style="3" bestFit="1" customWidth="1"/>
    <col min="1538" max="1538" width="26.875" style="3" bestFit="1" customWidth="1"/>
    <col min="1539" max="1539" width="9.375" style="3" bestFit="1" customWidth="1"/>
    <col min="1540" max="1540" width="8.625" style="3" bestFit="1" customWidth="1"/>
    <col min="1541" max="1541" width="10.625" style="3" bestFit="1" customWidth="1"/>
    <col min="1542" max="1542" width="6.25" style="3" bestFit="1" customWidth="1"/>
    <col min="1543" max="1543" width="6.625" style="3" bestFit="1" customWidth="1"/>
    <col min="1544" max="1544" width="6.375" style="3" bestFit="1" customWidth="1"/>
    <col min="1545" max="1545" width="8.625" style="3" bestFit="1" customWidth="1"/>
    <col min="1546" max="1546" width="23.625" style="3" bestFit="1" customWidth="1"/>
    <col min="1547" max="1547" width="5.625" style="3" bestFit="1" customWidth="1"/>
    <col min="1548" max="1548" width="14" style="3" bestFit="1" customWidth="1"/>
    <col min="1549" max="1549" width="9.125" style="3"/>
    <col min="1550" max="1550" width="17.875" style="3" bestFit="1" customWidth="1"/>
    <col min="1551" max="1551" width="9.375" style="3" bestFit="1" customWidth="1"/>
    <col min="1552" max="1553" width="9.125" style="3"/>
    <col min="1554" max="1554" width="2.625" style="3" bestFit="1" customWidth="1"/>
    <col min="1555" max="1555" width="11" style="3" bestFit="1" customWidth="1"/>
    <col min="1556" max="1556" width="2.625" style="3" bestFit="1" customWidth="1"/>
    <col min="1557" max="1778" width="9.125" style="3"/>
    <col min="1779" max="1779" width="6.125" style="3" bestFit="1" customWidth="1"/>
    <col min="1780" max="1781" width="21.75" style="3" bestFit="1" customWidth="1"/>
    <col min="1782" max="1782" width="9.375" style="3" bestFit="1" customWidth="1"/>
    <col min="1783" max="1783" width="8.625" style="3" bestFit="1" customWidth="1"/>
    <col min="1784" max="1784" width="10.625" style="3" bestFit="1" customWidth="1"/>
    <col min="1785" max="1785" width="6.25" style="3" bestFit="1" customWidth="1"/>
    <col min="1786" max="1786" width="6.625" style="3" bestFit="1" customWidth="1"/>
    <col min="1787" max="1787" width="6.375" style="3" bestFit="1" customWidth="1"/>
    <col min="1788" max="1788" width="8.625" style="3" bestFit="1" customWidth="1"/>
    <col min="1789" max="1789" width="23.625" style="3" bestFit="1" customWidth="1"/>
    <col min="1790" max="1790" width="5.625" style="3" bestFit="1" customWidth="1"/>
    <col min="1791" max="1791" width="14" style="3" bestFit="1" customWidth="1"/>
    <col min="1792" max="1792" width="9.125" style="3"/>
    <col min="1793" max="1793" width="6.125" style="3" bestFit="1" customWidth="1"/>
    <col min="1794" max="1794" width="26.875" style="3" bestFit="1" customWidth="1"/>
    <col min="1795" max="1795" width="9.375" style="3" bestFit="1" customWidth="1"/>
    <col min="1796" max="1796" width="8.625" style="3" bestFit="1" customWidth="1"/>
    <col min="1797" max="1797" width="10.625" style="3" bestFit="1" customWidth="1"/>
    <col min="1798" max="1798" width="6.25" style="3" bestFit="1" customWidth="1"/>
    <col min="1799" max="1799" width="6.625" style="3" bestFit="1" customWidth="1"/>
    <col min="1800" max="1800" width="6.375" style="3" bestFit="1" customWidth="1"/>
    <col min="1801" max="1801" width="8.625" style="3" bestFit="1" customWidth="1"/>
    <col min="1802" max="1802" width="23.625" style="3" bestFit="1" customWidth="1"/>
    <col min="1803" max="1803" width="5.625" style="3" bestFit="1" customWidth="1"/>
    <col min="1804" max="1804" width="14" style="3" bestFit="1" customWidth="1"/>
    <col min="1805" max="1805" width="9.125" style="3"/>
    <col min="1806" max="1806" width="17.875" style="3" bestFit="1" customWidth="1"/>
    <col min="1807" max="1807" width="9.375" style="3" bestFit="1" customWidth="1"/>
    <col min="1808" max="1809" width="9.125" style="3"/>
    <col min="1810" max="1810" width="2.625" style="3" bestFit="1" customWidth="1"/>
    <col min="1811" max="1811" width="11" style="3" bestFit="1" customWidth="1"/>
    <col min="1812" max="1812" width="2.625" style="3" bestFit="1" customWidth="1"/>
    <col min="1813" max="2034" width="9.125" style="3"/>
    <col min="2035" max="2035" width="6.125" style="3" bestFit="1" customWidth="1"/>
    <col min="2036" max="2037" width="21.75" style="3" bestFit="1" customWidth="1"/>
    <col min="2038" max="2038" width="9.375" style="3" bestFit="1" customWidth="1"/>
    <col min="2039" max="2039" width="8.625" style="3" bestFit="1" customWidth="1"/>
    <col min="2040" max="2040" width="10.625" style="3" bestFit="1" customWidth="1"/>
    <col min="2041" max="2041" width="6.25" style="3" bestFit="1" customWidth="1"/>
    <col min="2042" max="2042" width="6.625" style="3" bestFit="1" customWidth="1"/>
    <col min="2043" max="2043" width="6.375" style="3" bestFit="1" customWidth="1"/>
    <col min="2044" max="2044" width="8.625" style="3" bestFit="1" customWidth="1"/>
    <col min="2045" max="2045" width="23.625" style="3" bestFit="1" customWidth="1"/>
    <col min="2046" max="2046" width="5.625" style="3" bestFit="1" customWidth="1"/>
    <col min="2047" max="2047" width="14" style="3" bestFit="1" customWidth="1"/>
    <col min="2048" max="2048" width="9.125" style="3"/>
    <col min="2049" max="2049" width="6.125" style="3" bestFit="1" customWidth="1"/>
    <col min="2050" max="2050" width="26.875" style="3" bestFit="1" customWidth="1"/>
    <col min="2051" max="2051" width="9.375" style="3" bestFit="1" customWidth="1"/>
    <col min="2052" max="2052" width="8.625" style="3" bestFit="1" customWidth="1"/>
    <col min="2053" max="2053" width="10.625" style="3" bestFit="1" customWidth="1"/>
    <col min="2054" max="2054" width="6.25" style="3" bestFit="1" customWidth="1"/>
    <col min="2055" max="2055" width="6.625" style="3" bestFit="1" customWidth="1"/>
    <col min="2056" max="2056" width="6.375" style="3" bestFit="1" customWidth="1"/>
    <col min="2057" max="2057" width="8.625" style="3" bestFit="1" customWidth="1"/>
    <col min="2058" max="2058" width="23.625" style="3" bestFit="1" customWidth="1"/>
    <col min="2059" max="2059" width="5.625" style="3" bestFit="1" customWidth="1"/>
    <col min="2060" max="2060" width="14" style="3" bestFit="1" customWidth="1"/>
    <col min="2061" max="2061" width="9.125" style="3"/>
    <col min="2062" max="2062" width="17.875" style="3" bestFit="1" customWidth="1"/>
    <col min="2063" max="2063" width="9.375" style="3" bestFit="1" customWidth="1"/>
    <col min="2064" max="2065" width="9.125" style="3"/>
    <col min="2066" max="2066" width="2.625" style="3" bestFit="1" customWidth="1"/>
    <col min="2067" max="2067" width="11" style="3" bestFit="1" customWidth="1"/>
    <col min="2068" max="2068" width="2.625" style="3" bestFit="1" customWidth="1"/>
    <col min="2069" max="2290" width="9.125" style="3"/>
    <col min="2291" max="2291" width="6.125" style="3" bestFit="1" customWidth="1"/>
    <col min="2292" max="2293" width="21.75" style="3" bestFit="1" customWidth="1"/>
    <col min="2294" max="2294" width="9.375" style="3" bestFit="1" customWidth="1"/>
    <col min="2295" max="2295" width="8.625" style="3" bestFit="1" customWidth="1"/>
    <col min="2296" max="2296" width="10.625" style="3" bestFit="1" customWidth="1"/>
    <col min="2297" max="2297" width="6.25" style="3" bestFit="1" customWidth="1"/>
    <col min="2298" max="2298" width="6.625" style="3" bestFit="1" customWidth="1"/>
    <col min="2299" max="2299" width="6.375" style="3" bestFit="1" customWidth="1"/>
    <col min="2300" max="2300" width="8.625" style="3" bestFit="1" customWidth="1"/>
    <col min="2301" max="2301" width="23.625" style="3" bestFit="1" customWidth="1"/>
    <col min="2302" max="2302" width="5.625" style="3" bestFit="1" customWidth="1"/>
    <col min="2303" max="2303" width="14" style="3" bestFit="1" customWidth="1"/>
    <col min="2304" max="2304" width="9.125" style="3"/>
    <col min="2305" max="2305" width="6.125" style="3" bestFit="1" customWidth="1"/>
    <col min="2306" max="2306" width="26.875" style="3" bestFit="1" customWidth="1"/>
    <col min="2307" max="2307" width="9.375" style="3" bestFit="1" customWidth="1"/>
    <col min="2308" max="2308" width="8.625" style="3" bestFit="1" customWidth="1"/>
    <col min="2309" max="2309" width="10.625" style="3" bestFit="1" customWidth="1"/>
    <col min="2310" max="2310" width="6.25" style="3" bestFit="1" customWidth="1"/>
    <col min="2311" max="2311" width="6.625" style="3" bestFit="1" customWidth="1"/>
    <col min="2312" max="2312" width="6.375" style="3" bestFit="1" customWidth="1"/>
    <col min="2313" max="2313" width="8.625" style="3" bestFit="1" customWidth="1"/>
    <col min="2314" max="2314" width="23.625" style="3" bestFit="1" customWidth="1"/>
    <col min="2315" max="2315" width="5.625" style="3" bestFit="1" customWidth="1"/>
    <col min="2316" max="2316" width="14" style="3" bestFit="1" customWidth="1"/>
    <col min="2317" max="2317" width="9.125" style="3"/>
    <col min="2318" max="2318" width="17.875" style="3" bestFit="1" customWidth="1"/>
    <col min="2319" max="2319" width="9.375" style="3" bestFit="1" customWidth="1"/>
    <col min="2320" max="2321" width="9.125" style="3"/>
    <col min="2322" max="2322" width="2.625" style="3" bestFit="1" customWidth="1"/>
    <col min="2323" max="2323" width="11" style="3" bestFit="1" customWidth="1"/>
    <col min="2324" max="2324" width="2.625" style="3" bestFit="1" customWidth="1"/>
    <col min="2325" max="2546" width="9.125" style="3"/>
    <col min="2547" max="2547" width="6.125" style="3" bestFit="1" customWidth="1"/>
    <col min="2548" max="2549" width="21.75" style="3" bestFit="1" customWidth="1"/>
    <col min="2550" max="2550" width="9.375" style="3" bestFit="1" customWidth="1"/>
    <col min="2551" max="2551" width="8.625" style="3" bestFit="1" customWidth="1"/>
    <col min="2552" max="2552" width="10.625" style="3" bestFit="1" customWidth="1"/>
    <col min="2553" max="2553" width="6.25" style="3" bestFit="1" customWidth="1"/>
    <col min="2554" max="2554" width="6.625" style="3" bestFit="1" customWidth="1"/>
    <col min="2555" max="2555" width="6.375" style="3" bestFit="1" customWidth="1"/>
    <col min="2556" max="2556" width="8.625" style="3" bestFit="1" customWidth="1"/>
    <col min="2557" max="2557" width="23.625" style="3" bestFit="1" customWidth="1"/>
    <col min="2558" max="2558" width="5.625" style="3" bestFit="1" customWidth="1"/>
    <col min="2559" max="2559" width="14" style="3" bestFit="1" customWidth="1"/>
    <col min="2560" max="2560" width="9.125" style="3"/>
    <col min="2561" max="2561" width="6.125" style="3" bestFit="1" customWidth="1"/>
    <col min="2562" max="2562" width="26.875" style="3" bestFit="1" customWidth="1"/>
    <col min="2563" max="2563" width="9.375" style="3" bestFit="1" customWidth="1"/>
    <col min="2564" max="2564" width="8.625" style="3" bestFit="1" customWidth="1"/>
    <col min="2565" max="2565" width="10.625" style="3" bestFit="1" customWidth="1"/>
    <col min="2566" max="2566" width="6.25" style="3" bestFit="1" customWidth="1"/>
    <col min="2567" max="2567" width="6.625" style="3" bestFit="1" customWidth="1"/>
    <col min="2568" max="2568" width="6.375" style="3" bestFit="1" customWidth="1"/>
    <col min="2569" max="2569" width="8.625" style="3" bestFit="1" customWidth="1"/>
    <col min="2570" max="2570" width="23.625" style="3" bestFit="1" customWidth="1"/>
    <col min="2571" max="2571" width="5.625" style="3" bestFit="1" customWidth="1"/>
    <col min="2572" max="2572" width="14" style="3" bestFit="1" customWidth="1"/>
    <col min="2573" max="2573" width="9.125" style="3"/>
    <col min="2574" max="2574" width="17.875" style="3" bestFit="1" customWidth="1"/>
    <col min="2575" max="2575" width="9.375" style="3" bestFit="1" customWidth="1"/>
    <col min="2576" max="2577" width="9.125" style="3"/>
    <col min="2578" max="2578" width="2.625" style="3" bestFit="1" customWidth="1"/>
    <col min="2579" max="2579" width="11" style="3" bestFit="1" customWidth="1"/>
    <col min="2580" max="2580" width="2.625" style="3" bestFit="1" customWidth="1"/>
    <col min="2581" max="2802" width="9.125" style="3"/>
    <col min="2803" max="2803" width="6.125" style="3" bestFit="1" customWidth="1"/>
    <col min="2804" max="2805" width="21.75" style="3" bestFit="1" customWidth="1"/>
    <col min="2806" max="2806" width="9.375" style="3" bestFit="1" customWidth="1"/>
    <col min="2807" max="2807" width="8.625" style="3" bestFit="1" customWidth="1"/>
    <col min="2808" max="2808" width="10.625" style="3" bestFit="1" customWidth="1"/>
    <col min="2809" max="2809" width="6.25" style="3" bestFit="1" customWidth="1"/>
    <col min="2810" max="2810" width="6.625" style="3" bestFit="1" customWidth="1"/>
    <col min="2811" max="2811" width="6.375" style="3" bestFit="1" customWidth="1"/>
    <col min="2812" max="2812" width="8.625" style="3" bestFit="1" customWidth="1"/>
    <col min="2813" max="2813" width="23.625" style="3" bestFit="1" customWidth="1"/>
    <col min="2814" max="2814" width="5.625" style="3" bestFit="1" customWidth="1"/>
    <col min="2815" max="2815" width="14" style="3" bestFit="1" customWidth="1"/>
    <col min="2816" max="2816" width="9.125" style="3"/>
    <col min="2817" max="2817" width="6.125" style="3" bestFit="1" customWidth="1"/>
    <col min="2818" max="2818" width="26.875" style="3" bestFit="1" customWidth="1"/>
    <col min="2819" max="2819" width="9.375" style="3" bestFit="1" customWidth="1"/>
    <col min="2820" max="2820" width="8.625" style="3" bestFit="1" customWidth="1"/>
    <col min="2821" max="2821" width="10.625" style="3" bestFit="1" customWidth="1"/>
    <col min="2822" max="2822" width="6.25" style="3" bestFit="1" customWidth="1"/>
    <col min="2823" max="2823" width="6.625" style="3" bestFit="1" customWidth="1"/>
    <col min="2824" max="2824" width="6.375" style="3" bestFit="1" customWidth="1"/>
    <col min="2825" max="2825" width="8.625" style="3" bestFit="1" customWidth="1"/>
    <col min="2826" max="2826" width="23.625" style="3" bestFit="1" customWidth="1"/>
    <col min="2827" max="2827" width="5.625" style="3" bestFit="1" customWidth="1"/>
    <col min="2828" max="2828" width="14" style="3" bestFit="1" customWidth="1"/>
    <col min="2829" max="2829" width="9.125" style="3"/>
    <col min="2830" max="2830" width="17.875" style="3" bestFit="1" customWidth="1"/>
    <col min="2831" max="2831" width="9.375" style="3" bestFit="1" customWidth="1"/>
    <col min="2832" max="2833" width="9.125" style="3"/>
    <col min="2834" max="2834" width="2.625" style="3" bestFit="1" customWidth="1"/>
    <col min="2835" max="2835" width="11" style="3" bestFit="1" customWidth="1"/>
    <col min="2836" max="2836" width="2.625" style="3" bestFit="1" customWidth="1"/>
    <col min="2837" max="3058" width="9.125" style="3"/>
    <col min="3059" max="3059" width="6.125" style="3" bestFit="1" customWidth="1"/>
    <col min="3060" max="3061" width="21.75" style="3" bestFit="1" customWidth="1"/>
    <col min="3062" max="3062" width="9.375" style="3" bestFit="1" customWidth="1"/>
    <col min="3063" max="3063" width="8.625" style="3" bestFit="1" customWidth="1"/>
    <col min="3064" max="3064" width="10.625" style="3" bestFit="1" customWidth="1"/>
    <col min="3065" max="3065" width="6.25" style="3" bestFit="1" customWidth="1"/>
    <col min="3066" max="3066" width="6.625" style="3" bestFit="1" customWidth="1"/>
    <col min="3067" max="3067" width="6.375" style="3" bestFit="1" customWidth="1"/>
    <col min="3068" max="3068" width="8.625" style="3" bestFit="1" customWidth="1"/>
    <col min="3069" max="3069" width="23.625" style="3" bestFit="1" customWidth="1"/>
    <col min="3070" max="3070" width="5.625" style="3" bestFit="1" customWidth="1"/>
    <col min="3071" max="3071" width="14" style="3" bestFit="1" customWidth="1"/>
    <col min="3072" max="3072" width="9.125" style="3"/>
    <col min="3073" max="3073" width="6.125" style="3" bestFit="1" customWidth="1"/>
    <col min="3074" max="3074" width="26.875" style="3" bestFit="1" customWidth="1"/>
    <col min="3075" max="3075" width="9.375" style="3" bestFit="1" customWidth="1"/>
    <col min="3076" max="3076" width="8.625" style="3" bestFit="1" customWidth="1"/>
    <col min="3077" max="3077" width="10.625" style="3" bestFit="1" customWidth="1"/>
    <col min="3078" max="3078" width="6.25" style="3" bestFit="1" customWidth="1"/>
    <col min="3079" max="3079" width="6.625" style="3" bestFit="1" customWidth="1"/>
    <col min="3080" max="3080" width="6.375" style="3" bestFit="1" customWidth="1"/>
    <col min="3081" max="3081" width="8.625" style="3" bestFit="1" customWidth="1"/>
    <col min="3082" max="3082" width="23.625" style="3" bestFit="1" customWidth="1"/>
    <col min="3083" max="3083" width="5.625" style="3" bestFit="1" customWidth="1"/>
    <col min="3084" max="3084" width="14" style="3" bestFit="1" customWidth="1"/>
    <col min="3085" max="3085" width="9.125" style="3"/>
    <col min="3086" max="3086" width="17.875" style="3" bestFit="1" customWidth="1"/>
    <col min="3087" max="3087" width="9.375" style="3" bestFit="1" customWidth="1"/>
    <col min="3088" max="3089" width="9.125" style="3"/>
    <col min="3090" max="3090" width="2.625" style="3" bestFit="1" customWidth="1"/>
    <col min="3091" max="3091" width="11" style="3" bestFit="1" customWidth="1"/>
    <col min="3092" max="3092" width="2.625" style="3" bestFit="1" customWidth="1"/>
    <col min="3093" max="3314" width="9.125" style="3"/>
    <col min="3315" max="3315" width="6.125" style="3" bestFit="1" customWidth="1"/>
    <col min="3316" max="3317" width="21.75" style="3" bestFit="1" customWidth="1"/>
    <col min="3318" max="3318" width="9.375" style="3" bestFit="1" customWidth="1"/>
    <col min="3319" max="3319" width="8.625" style="3" bestFit="1" customWidth="1"/>
    <col min="3320" max="3320" width="10.625" style="3" bestFit="1" customWidth="1"/>
    <col min="3321" max="3321" width="6.25" style="3" bestFit="1" customWidth="1"/>
    <col min="3322" max="3322" width="6.625" style="3" bestFit="1" customWidth="1"/>
    <col min="3323" max="3323" width="6.375" style="3" bestFit="1" customWidth="1"/>
    <col min="3324" max="3324" width="8.625" style="3" bestFit="1" customWidth="1"/>
    <col min="3325" max="3325" width="23.625" style="3" bestFit="1" customWidth="1"/>
    <col min="3326" max="3326" width="5.625" style="3" bestFit="1" customWidth="1"/>
    <col min="3327" max="3327" width="14" style="3" bestFit="1" customWidth="1"/>
    <col min="3328" max="3328" width="9.125" style="3"/>
    <col min="3329" max="3329" width="6.125" style="3" bestFit="1" customWidth="1"/>
    <col min="3330" max="3330" width="26.875" style="3" bestFit="1" customWidth="1"/>
    <col min="3331" max="3331" width="9.375" style="3" bestFit="1" customWidth="1"/>
    <col min="3332" max="3332" width="8.625" style="3" bestFit="1" customWidth="1"/>
    <col min="3333" max="3333" width="10.625" style="3" bestFit="1" customWidth="1"/>
    <col min="3334" max="3334" width="6.25" style="3" bestFit="1" customWidth="1"/>
    <col min="3335" max="3335" width="6.625" style="3" bestFit="1" customWidth="1"/>
    <col min="3336" max="3336" width="6.375" style="3" bestFit="1" customWidth="1"/>
    <col min="3337" max="3337" width="8.625" style="3" bestFit="1" customWidth="1"/>
    <col min="3338" max="3338" width="23.625" style="3" bestFit="1" customWidth="1"/>
    <col min="3339" max="3339" width="5.625" style="3" bestFit="1" customWidth="1"/>
    <col min="3340" max="3340" width="14" style="3" bestFit="1" customWidth="1"/>
    <col min="3341" max="3341" width="9.125" style="3"/>
    <col min="3342" max="3342" width="17.875" style="3" bestFit="1" customWidth="1"/>
    <col min="3343" max="3343" width="9.375" style="3" bestFit="1" customWidth="1"/>
    <col min="3344" max="3345" width="9.125" style="3"/>
    <col min="3346" max="3346" width="2.625" style="3" bestFit="1" customWidth="1"/>
    <col min="3347" max="3347" width="11" style="3" bestFit="1" customWidth="1"/>
    <col min="3348" max="3348" width="2.625" style="3" bestFit="1" customWidth="1"/>
    <col min="3349" max="3570" width="9.125" style="3"/>
    <col min="3571" max="3571" width="6.125" style="3" bestFit="1" customWidth="1"/>
    <col min="3572" max="3573" width="21.75" style="3" bestFit="1" customWidth="1"/>
    <col min="3574" max="3574" width="9.375" style="3" bestFit="1" customWidth="1"/>
    <col min="3575" max="3575" width="8.625" style="3" bestFit="1" customWidth="1"/>
    <col min="3576" max="3576" width="10.625" style="3" bestFit="1" customWidth="1"/>
    <col min="3577" max="3577" width="6.25" style="3" bestFit="1" customWidth="1"/>
    <col min="3578" max="3578" width="6.625" style="3" bestFit="1" customWidth="1"/>
    <col min="3579" max="3579" width="6.375" style="3" bestFit="1" customWidth="1"/>
    <col min="3580" max="3580" width="8.625" style="3" bestFit="1" customWidth="1"/>
    <col min="3581" max="3581" width="23.625" style="3" bestFit="1" customWidth="1"/>
    <col min="3582" max="3582" width="5.625" style="3" bestFit="1" customWidth="1"/>
    <col min="3583" max="3583" width="14" style="3" bestFit="1" customWidth="1"/>
    <col min="3584" max="3584" width="9.125" style="3"/>
    <col min="3585" max="3585" width="6.125" style="3" bestFit="1" customWidth="1"/>
    <col min="3586" max="3586" width="26.875" style="3" bestFit="1" customWidth="1"/>
    <col min="3587" max="3587" width="9.375" style="3" bestFit="1" customWidth="1"/>
    <col min="3588" max="3588" width="8.625" style="3" bestFit="1" customWidth="1"/>
    <col min="3589" max="3589" width="10.625" style="3" bestFit="1" customWidth="1"/>
    <col min="3590" max="3590" width="6.25" style="3" bestFit="1" customWidth="1"/>
    <col min="3591" max="3591" width="6.625" style="3" bestFit="1" customWidth="1"/>
    <col min="3592" max="3592" width="6.375" style="3" bestFit="1" customWidth="1"/>
    <col min="3593" max="3593" width="8.625" style="3" bestFit="1" customWidth="1"/>
    <col min="3594" max="3594" width="23.625" style="3" bestFit="1" customWidth="1"/>
    <col min="3595" max="3595" width="5.625" style="3" bestFit="1" customWidth="1"/>
    <col min="3596" max="3596" width="14" style="3" bestFit="1" customWidth="1"/>
    <col min="3597" max="3597" width="9.125" style="3"/>
    <col min="3598" max="3598" width="17.875" style="3" bestFit="1" customWidth="1"/>
    <col min="3599" max="3599" width="9.375" style="3" bestFit="1" customWidth="1"/>
    <col min="3600" max="3601" width="9.125" style="3"/>
    <col min="3602" max="3602" width="2.625" style="3" bestFit="1" customWidth="1"/>
    <col min="3603" max="3603" width="11" style="3" bestFit="1" customWidth="1"/>
    <col min="3604" max="3604" width="2.625" style="3" bestFit="1" customWidth="1"/>
    <col min="3605" max="3826" width="9.125" style="3"/>
    <col min="3827" max="3827" width="6.125" style="3" bestFit="1" customWidth="1"/>
    <col min="3828" max="3829" width="21.75" style="3" bestFit="1" customWidth="1"/>
    <col min="3830" max="3830" width="9.375" style="3" bestFit="1" customWidth="1"/>
    <col min="3831" max="3831" width="8.625" style="3" bestFit="1" customWidth="1"/>
    <col min="3832" max="3832" width="10.625" style="3" bestFit="1" customWidth="1"/>
    <col min="3833" max="3833" width="6.25" style="3" bestFit="1" customWidth="1"/>
    <col min="3834" max="3834" width="6.625" style="3" bestFit="1" customWidth="1"/>
    <col min="3835" max="3835" width="6.375" style="3" bestFit="1" customWidth="1"/>
    <col min="3836" max="3836" width="8.625" style="3" bestFit="1" customWidth="1"/>
    <col min="3837" max="3837" width="23.625" style="3" bestFit="1" customWidth="1"/>
    <col min="3838" max="3838" width="5.625" style="3" bestFit="1" customWidth="1"/>
    <col min="3839" max="3839" width="14" style="3" bestFit="1" customWidth="1"/>
    <col min="3840" max="3840" width="9.125" style="3"/>
    <col min="3841" max="3841" width="6.125" style="3" bestFit="1" customWidth="1"/>
    <col min="3842" max="3842" width="26.875" style="3" bestFit="1" customWidth="1"/>
    <col min="3843" max="3843" width="9.375" style="3" bestFit="1" customWidth="1"/>
    <col min="3844" max="3844" width="8.625" style="3" bestFit="1" customWidth="1"/>
    <col min="3845" max="3845" width="10.625" style="3" bestFit="1" customWidth="1"/>
    <col min="3846" max="3846" width="6.25" style="3" bestFit="1" customWidth="1"/>
    <col min="3847" max="3847" width="6.625" style="3" bestFit="1" customWidth="1"/>
    <col min="3848" max="3848" width="6.375" style="3" bestFit="1" customWidth="1"/>
    <col min="3849" max="3849" width="8.625" style="3" bestFit="1" customWidth="1"/>
    <col min="3850" max="3850" width="23.625" style="3" bestFit="1" customWidth="1"/>
    <col min="3851" max="3851" width="5.625" style="3" bestFit="1" customWidth="1"/>
    <col min="3852" max="3852" width="14" style="3" bestFit="1" customWidth="1"/>
    <col min="3853" max="3853" width="9.125" style="3"/>
    <col min="3854" max="3854" width="17.875" style="3" bestFit="1" customWidth="1"/>
    <col min="3855" max="3855" width="9.375" style="3" bestFit="1" customWidth="1"/>
    <col min="3856" max="3857" width="9.125" style="3"/>
    <col min="3858" max="3858" width="2.625" style="3" bestFit="1" customWidth="1"/>
    <col min="3859" max="3859" width="11" style="3" bestFit="1" customWidth="1"/>
    <col min="3860" max="3860" width="2.625" style="3" bestFit="1" customWidth="1"/>
    <col min="3861" max="4082" width="9.125" style="3"/>
    <col min="4083" max="4083" width="6.125" style="3" bestFit="1" customWidth="1"/>
    <col min="4084" max="4085" width="21.75" style="3" bestFit="1" customWidth="1"/>
    <col min="4086" max="4086" width="9.375" style="3" bestFit="1" customWidth="1"/>
    <col min="4087" max="4087" width="8.625" style="3" bestFit="1" customWidth="1"/>
    <col min="4088" max="4088" width="10.625" style="3" bestFit="1" customWidth="1"/>
    <col min="4089" max="4089" width="6.25" style="3" bestFit="1" customWidth="1"/>
    <col min="4090" max="4090" width="6.625" style="3" bestFit="1" customWidth="1"/>
    <col min="4091" max="4091" width="6.375" style="3" bestFit="1" customWidth="1"/>
    <col min="4092" max="4092" width="8.625" style="3" bestFit="1" customWidth="1"/>
    <col min="4093" max="4093" width="23.625" style="3" bestFit="1" customWidth="1"/>
    <col min="4094" max="4094" width="5.625" style="3" bestFit="1" customWidth="1"/>
    <col min="4095" max="4095" width="14" style="3" bestFit="1" customWidth="1"/>
    <col min="4096" max="4096" width="9.125" style="3"/>
    <col min="4097" max="4097" width="6.125" style="3" bestFit="1" customWidth="1"/>
    <col min="4098" max="4098" width="26.875" style="3" bestFit="1" customWidth="1"/>
    <col min="4099" max="4099" width="9.375" style="3" bestFit="1" customWidth="1"/>
    <col min="4100" max="4100" width="8.625" style="3" bestFit="1" customWidth="1"/>
    <col min="4101" max="4101" width="10.625" style="3" bestFit="1" customWidth="1"/>
    <col min="4102" max="4102" width="6.25" style="3" bestFit="1" customWidth="1"/>
    <col min="4103" max="4103" width="6.625" style="3" bestFit="1" customWidth="1"/>
    <col min="4104" max="4104" width="6.375" style="3" bestFit="1" customWidth="1"/>
    <col min="4105" max="4105" width="8.625" style="3" bestFit="1" customWidth="1"/>
    <col min="4106" max="4106" width="23.625" style="3" bestFit="1" customWidth="1"/>
    <col min="4107" max="4107" width="5.625" style="3" bestFit="1" customWidth="1"/>
    <col min="4108" max="4108" width="14" style="3" bestFit="1" customWidth="1"/>
    <col min="4109" max="4109" width="9.125" style="3"/>
    <col min="4110" max="4110" width="17.875" style="3" bestFit="1" customWidth="1"/>
    <col min="4111" max="4111" width="9.375" style="3" bestFit="1" customWidth="1"/>
    <col min="4112" max="4113" width="9.125" style="3"/>
    <col min="4114" max="4114" width="2.625" style="3" bestFit="1" customWidth="1"/>
    <col min="4115" max="4115" width="11" style="3" bestFit="1" customWidth="1"/>
    <col min="4116" max="4116" width="2.625" style="3" bestFit="1" customWidth="1"/>
    <col min="4117" max="4338" width="9.125" style="3"/>
    <col min="4339" max="4339" width="6.125" style="3" bestFit="1" customWidth="1"/>
    <col min="4340" max="4341" width="21.75" style="3" bestFit="1" customWidth="1"/>
    <col min="4342" max="4342" width="9.375" style="3" bestFit="1" customWidth="1"/>
    <col min="4343" max="4343" width="8.625" style="3" bestFit="1" customWidth="1"/>
    <col min="4344" max="4344" width="10.625" style="3" bestFit="1" customWidth="1"/>
    <col min="4345" max="4345" width="6.25" style="3" bestFit="1" customWidth="1"/>
    <col min="4346" max="4346" width="6.625" style="3" bestFit="1" customWidth="1"/>
    <col min="4347" max="4347" width="6.375" style="3" bestFit="1" customWidth="1"/>
    <col min="4348" max="4348" width="8.625" style="3" bestFit="1" customWidth="1"/>
    <col min="4349" max="4349" width="23.625" style="3" bestFit="1" customWidth="1"/>
    <col min="4350" max="4350" width="5.625" style="3" bestFit="1" customWidth="1"/>
    <col min="4351" max="4351" width="14" style="3" bestFit="1" customWidth="1"/>
    <col min="4352" max="4352" width="9.125" style="3"/>
    <col min="4353" max="4353" width="6.125" style="3" bestFit="1" customWidth="1"/>
    <col min="4354" max="4354" width="26.875" style="3" bestFit="1" customWidth="1"/>
    <col min="4355" max="4355" width="9.375" style="3" bestFit="1" customWidth="1"/>
    <col min="4356" max="4356" width="8.625" style="3" bestFit="1" customWidth="1"/>
    <col min="4357" max="4357" width="10.625" style="3" bestFit="1" customWidth="1"/>
    <col min="4358" max="4358" width="6.25" style="3" bestFit="1" customWidth="1"/>
    <col min="4359" max="4359" width="6.625" style="3" bestFit="1" customWidth="1"/>
    <col min="4360" max="4360" width="6.375" style="3" bestFit="1" customWidth="1"/>
    <col min="4361" max="4361" width="8.625" style="3" bestFit="1" customWidth="1"/>
    <col min="4362" max="4362" width="23.625" style="3" bestFit="1" customWidth="1"/>
    <col min="4363" max="4363" width="5.625" style="3" bestFit="1" customWidth="1"/>
    <col min="4364" max="4364" width="14" style="3" bestFit="1" customWidth="1"/>
    <col min="4365" max="4365" width="9.125" style="3"/>
    <col min="4366" max="4366" width="17.875" style="3" bestFit="1" customWidth="1"/>
    <col min="4367" max="4367" width="9.375" style="3" bestFit="1" customWidth="1"/>
    <col min="4368" max="4369" width="9.125" style="3"/>
    <col min="4370" max="4370" width="2.625" style="3" bestFit="1" customWidth="1"/>
    <col min="4371" max="4371" width="11" style="3" bestFit="1" customWidth="1"/>
    <col min="4372" max="4372" width="2.625" style="3" bestFit="1" customWidth="1"/>
    <col min="4373" max="4594" width="9.125" style="3"/>
    <col min="4595" max="4595" width="6.125" style="3" bestFit="1" customWidth="1"/>
    <col min="4596" max="4597" width="21.75" style="3" bestFit="1" customWidth="1"/>
    <col min="4598" max="4598" width="9.375" style="3" bestFit="1" customWidth="1"/>
    <col min="4599" max="4599" width="8.625" style="3" bestFit="1" customWidth="1"/>
    <col min="4600" max="4600" width="10.625" style="3" bestFit="1" customWidth="1"/>
    <col min="4601" max="4601" width="6.25" style="3" bestFit="1" customWidth="1"/>
    <col min="4602" max="4602" width="6.625" style="3" bestFit="1" customWidth="1"/>
    <col min="4603" max="4603" width="6.375" style="3" bestFit="1" customWidth="1"/>
    <col min="4604" max="4604" width="8.625" style="3" bestFit="1" customWidth="1"/>
    <col min="4605" max="4605" width="23.625" style="3" bestFit="1" customWidth="1"/>
    <col min="4606" max="4606" width="5.625" style="3" bestFit="1" customWidth="1"/>
    <col min="4607" max="4607" width="14" style="3" bestFit="1" customWidth="1"/>
    <col min="4608" max="4608" width="9.125" style="3"/>
    <col min="4609" max="4609" width="6.125" style="3" bestFit="1" customWidth="1"/>
    <col min="4610" max="4610" width="26.875" style="3" bestFit="1" customWidth="1"/>
    <col min="4611" max="4611" width="9.375" style="3" bestFit="1" customWidth="1"/>
    <col min="4612" max="4612" width="8.625" style="3" bestFit="1" customWidth="1"/>
    <col min="4613" max="4613" width="10.625" style="3" bestFit="1" customWidth="1"/>
    <col min="4614" max="4614" width="6.25" style="3" bestFit="1" customWidth="1"/>
    <col min="4615" max="4615" width="6.625" style="3" bestFit="1" customWidth="1"/>
    <col min="4616" max="4616" width="6.375" style="3" bestFit="1" customWidth="1"/>
    <col min="4617" max="4617" width="8.625" style="3" bestFit="1" customWidth="1"/>
    <col min="4618" max="4618" width="23.625" style="3" bestFit="1" customWidth="1"/>
    <col min="4619" max="4619" width="5.625" style="3" bestFit="1" customWidth="1"/>
    <col min="4620" max="4620" width="14" style="3" bestFit="1" customWidth="1"/>
    <col min="4621" max="4621" width="9.125" style="3"/>
    <col min="4622" max="4622" width="17.875" style="3" bestFit="1" customWidth="1"/>
    <col min="4623" max="4623" width="9.375" style="3" bestFit="1" customWidth="1"/>
    <col min="4624" max="4625" width="9.125" style="3"/>
    <col min="4626" max="4626" width="2.625" style="3" bestFit="1" customWidth="1"/>
    <col min="4627" max="4627" width="11" style="3" bestFit="1" customWidth="1"/>
    <col min="4628" max="4628" width="2.625" style="3" bestFit="1" customWidth="1"/>
    <col min="4629" max="4850" width="9.125" style="3"/>
    <col min="4851" max="4851" width="6.125" style="3" bestFit="1" customWidth="1"/>
    <col min="4852" max="4853" width="21.75" style="3" bestFit="1" customWidth="1"/>
    <col min="4854" max="4854" width="9.375" style="3" bestFit="1" customWidth="1"/>
    <col min="4855" max="4855" width="8.625" style="3" bestFit="1" customWidth="1"/>
    <col min="4856" max="4856" width="10.625" style="3" bestFit="1" customWidth="1"/>
    <col min="4857" max="4857" width="6.25" style="3" bestFit="1" customWidth="1"/>
    <col min="4858" max="4858" width="6.625" style="3" bestFit="1" customWidth="1"/>
    <col min="4859" max="4859" width="6.375" style="3" bestFit="1" customWidth="1"/>
    <col min="4860" max="4860" width="8.625" style="3" bestFit="1" customWidth="1"/>
    <col min="4861" max="4861" width="23.625" style="3" bestFit="1" customWidth="1"/>
    <col min="4862" max="4862" width="5.625" style="3" bestFit="1" customWidth="1"/>
    <col min="4863" max="4863" width="14" style="3" bestFit="1" customWidth="1"/>
    <col min="4864" max="4864" width="9.125" style="3"/>
    <col min="4865" max="4865" width="6.125" style="3" bestFit="1" customWidth="1"/>
    <col min="4866" max="4866" width="26.875" style="3" bestFit="1" customWidth="1"/>
    <col min="4867" max="4867" width="9.375" style="3" bestFit="1" customWidth="1"/>
    <col min="4868" max="4868" width="8.625" style="3" bestFit="1" customWidth="1"/>
    <col min="4869" max="4869" width="10.625" style="3" bestFit="1" customWidth="1"/>
    <col min="4870" max="4870" width="6.25" style="3" bestFit="1" customWidth="1"/>
    <col min="4871" max="4871" width="6.625" style="3" bestFit="1" customWidth="1"/>
    <col min="4872" max="4872" width="6.375" style="3" bestFit="1" customWidth="1"/>
    <col min="4873" max="4873" width="8.625" style="3" bestFit="1" customWidth="1"/>
    <col min="4874" max="4874" width="23.625" style="3" bestFit="1" customWidth="1"/>
    <col min="4875" max="4875" width="5.625" style="3" bestFit="1" customWidth="1"/>
    <col min="4876" max="4876" width="14" style="3" bestFit="1" customWidth="1"/>
    <col min="4877" max="4877" width="9.125" style="3"/>
    <col min="4878" max="4878" width="17.875" style="3" bestFit="1" customWidth="1"/>
    <col min="4879" max="4879" width="9.375" style="3" bestFit="1" customWidth="1"/>
    <col min="4880" max="4881" width="9.125" style="3"/>
    <col min="4882" max="4882" width="2.625" style="3" bestFit="1" customWidth="1"/>
    <col min="4883" max="4883" width="11" style="3" bestFit="1" customWidth="1"/>
    <col min="4884" max="4884" width="2.625" style="3" bestFit="1" customWidth="1"/>
    <col min="4885" max="5106" width="9.125" style="3"/>
    <col min="5107" max="5107" width="6.125" style="3" bestFit="1" customWidth="1"/>
    <col min="5108" max="5109" width="21.75" style="3" bestFit="1" customWidth="1"/>
    <col min="5110" max="5110" width="9.375" style="3" bestFit="1" customWidth="1"/>
    <col min="5111" max="5111" width="8.625" style="3" bestFit="1" customWidth="1"/>
    <col min="5112" max="5112" width="10.625" style="3" bestFit="1" customWidth="1"/>
    <col min="5113" max="5113" width="6.25" style="3" bestFit="1" customWidth="1"/>
    <col min="5114" max="5114" width="6.625" style="3" bestFit="1" customWidth="1"/>
    <col min="5115" max="5115" width="6.375" style="3" bestFit="1" customWidth="1"/>
    <col min="5116" max="5116" width="8.625" style="3" bestFit="1" customWidth="1"/>
    <col min="5117" max="5117" width="23.625" style="3" bestFit="1" customWidth="1"/>
    <col min="5118" max="5118" width="5.625" style="3" bestFit="1" customWidth="1"/>
    <col min="5119" max="5119" width="14" style="3" bestFit="1" customWidth="1"/>
    <col min="5120" max="5120" width="9.125" style="3"/>
    <col min="5121" max="5121" width="6.125" style="3" bestFit="1" customWidth="1"/>
    <col min="5122" max="5122" width="26.875" style="3" bestFit="1" customWidth="1"/>
    <col min="5123" max="5123" width="9.375" style="3" bestFit="1" customWidth="1"/>
    <col min="5124" max="5124" width="8.625" style="3" bestFit="1" customWidth="1"/>
    <col min="5125" max="5125" width="10.625" style="3" bestFit="1" customWidth="1"/>
    <col min="5126" max="5126" width="6.25" style="3" bestFit="1" customWidth="1"/>
    <col min="5127" max="5127" width="6.625" style="3" bestFit="1" customWidth="1"/>
    <col min="5128" max="5128" width="6.375" style="3" bestFit="1" customWidth="1"/>
    <col min="5129" max="5129" width="8.625" style="3" bestFit="1" customWidth="1"/>
    <col min="5130" max="5130" width="23.625" style="3" bestFit="1" customWidth="1"/>
    <col min="5131" max="5131" width="5.625" style="3" bestFit="1" customWidth="1"/>
    <col min="5132" max="5132" width="14" style="3" bestFit="1" customWidth="1"/>
    <col min="5133" max="5133" width="9.125" style="3"/>
    <col min="5134" max="5134" width="17.875" style="3" bestFit="1" customWidth="1"/>
    <col min="5135" max="5135" width="9.375" style="3" bestFit="1" customWidth="1"/>
    <col min="5136" max="5137" width="9.125" style="3"/>
    <col min="5138" max="5138" width="2.625" style="3" bestFit="1" customWidth="1"/>
    <col min="5139" max="5139" width="11" style="3" bestFit="1" customWidth="1"/>
    <col min="5140" max="5140" width="2.625" style="3" bestFit="1" customWidth="1"/>
    <col min="5141" max="5362" width="9.125" style="3"/>
    <col min="5363" max="5363" width="6.125" style="3" bestFit="1" customWidth="1"/>
    <col min="5364" max="5365" width="21.75" style="3" bestFit="1" customWidth="1"/>
    <col min="5366" max="5366" width="9.375" style="3" bestFit="1" customWidth="1"/>
    <col min="5367" max="5367" width="8.625" style="3" bestFit="1" customWidth="1"/>
    <col min="5368" max="5368" width="10.625" style="3" bestFit="1" customWidth="1"/>
    <col min="5369" max="5369" width="6.25" style="3" bestFit="1" customWidth="1"/>
    <col min="5370" max="5370" width="6.625" style="3" bestFit="1" customWidth="1"/>
    <col min="5371" max="5371" width="6.375" style="3" bestFit="1" customWidth="1"/>
    <col min="5372" max="5372" width="8.625" style="3" bestFit="1" customWidth="1"/>
    <col min="5373" max="5373" width="23.625" style="3" bestFit="1" customWidth="1"/>
    <col min="5374" max="5374" width="5.625" style="3" bestFit="1" customWidth="1"/>
    <col min="5375" max="5375" width="14" style="3" bestFit="1" customWidth="1"/>
    <col min="5376" max="5376" width="9.125" style="3"/>
    <col min="5377" max="5377" width="6.125" style="3" bestFit="1" customWidth="1"/>
    <col min="5378" max="5378" width="26.875" style="3" bestFit="1" customWidth="1"/>
    <col min="5379" max="5379" width="9.375" style="3" bestFit="1" customWidth="1"/>
    <col min="5380" max="5380" width="8.625" style="3" bestFit="1" customWidth="1"/>
    <col min="5381" max="5381" width="10.625" style="3" bestFit="1" customWidth="1"/>
    <col min="5382" max="5382" width="6.25" style="3" bestFit="1" customWidth="1"/>
    <col min="5383" max="5383" width="6.625" style="3" bestFit="1" customWidth="1"/>
    <col min="5384" max="5384" width="6.375" style="3" bestFit="1" customWidth="1"/>
    <col min="5385" max="5385" width="8.625" style="3" bestFit="1" customWidth="1"/>
    <col min="5386" max="5386" width="23.625" style="3" bestFit="1" customWidth="1"/>
    <col min="5387" max="5387" width="5.625" style="3" bestFit="1" customWidth="1"/>
    <col min="5388" max="5388" width="14" style="3" bestFit="1" customWidth="1"/>
    <col min="5389" max="5389" width="9.125" style="3"/>
    <col min="5390" max="5390" width="17.875" style="3" bestFit="1" customWidth="1"/>
    <col min="5391" max="5391" width="9.375" style="3" bestFit="1" customWidth="1"/>
    <col min="5392" max="5393" width="9.125" style="3"/>
    <col min="5394" max="5394" width="2.625" style="3" bestFit="1" customWidth="1"/>
    <col min="5395" max="5395" width="11" style="3" bestFit="1" customWidth="1"/>
    <col min="5396" max="5396" width="2.625" style="3" bestFit="1" customWidth="1"/>
    <col min="5397" max="5618" width="9.125" style="3"/>
    <col min="5619" max="5619" width="6.125" style="3" bestFit="1" customWidth="1"/>
    <col min="5620" max="5621" width="21.75" style="3" bestFit="1" customWidth="1"/>
    <col min="5622" max="5622" width="9.375" style="3" bestFit="1" customWidth="1"/>
    <col min="5623" max="5623" width="8.625" style="3" bestFit="1" customWidth="1"/>
    <col min="5624" max="5624" width="10.625" style="3" bestFit="1" customWidth="1"/>
    <col min="5625" max="5625" width="6.25" style="3" bestFit="1" customWidth="1"/>
    <col min="5626" max="5626" width="6.625" style="3" bestFit="1" customWidth="1"/>
    <col min="5627" max="5627" width="6.375" style="3" bestFit="1" customWidth="1"/>
    <col min="5628" max="5628" width="8.625" style="3" bestFit="1" customWidth="1"/>
    <col min="5629" max="5629" width="23.625" style="3" bestFit="1" customWidth="1"/>
    <col min="5630" max="5630" width="5.625" style="3" bestFit="1" customWidth="1"/>
    <col min="5631" max="5631" width="14" style="3" bestFit="1" customWidth="1"/>
    <col min="5632" max="5632" width="9.125" style="3"/>
    <col min="5633" max="5633" width="6.125" style="3" bestFit="1" customWidth="1"/>
    <col min="5634" max="5634" width="26.875" style="3" bestFit="1" customWidth="1"/>
    <col min="5635" max="5635" width="9.375" style="3" bestFit="1" customWidth="1"/>
    <col min="5636" max="5636" width="8.625" style="3" bestFit="1" customWidth="1"/>
    <col min="5637" max="5637" width="10.625" style="3" bestFit="1" customWidth="1"/>
    <col min="5638" max="5638" width="6.25" style="3" bestFit="1" customWidth="1"/>
    <col min="5639" max="5639" width="6.625" style="3" bestFit="1" customWidth="1"/>
    <col min="5640" max="5640" width="6.375" style="3" bestFit="1" customWidth="1"/>
    <col min="5641" max="5641" width="8.625" style="3" bestFit="1" customWidth="1"/>
    <col min="5642" max="5642" width="23.625" style="3" bestFit="1" customWidth="1"/>
    <col min="5643" max="5643" width="5.625" style="3" bestFit="1" customWidth="1"/>
    <col min="5644" max="5644" width="14" style="3" bestFit="1" customWidth="1"/>
    <col min="5645" max="5645" width="9.125" style="3"/>
    <col min="5646" max="5646" width="17.875" style="3" bestFit="1" customWidth="1"/>
    <col min="5647" max="5647" width="9.375" style="3" bestFit="1" customWidth="1"/>
    <col min="5648" max="5649" width="9.125" style="3"/>
    <col min="5650" max="5650" width="2.625" style="3" bestFit="1" customWidth="1"/>
    <col min="5651" max="5651" width="11" style="3" bestFit="1" customWidth="1"/>
    <col min="5652" max="5652" width="2.625" style="3" bestFit="1" customWidth="1"/>
    <col min="5653" max="5874" width="9.125" style="3"/>
    <col min="5875" max="5875" width="6.125" style="3" bestFit="1" customWidth="1"/>
    <col min="5876" max="5877" width="21.75" style="3" bestFit="1" customWidth="1"/>
    <col min="5878" max="5878" width="9.375" style="3" bestFit="1" customWidth="1"/>
    <col min="5879" max="5879" width="8.625" style="3" bestFit="1" customWidth="1"/>
    <col min="5880" max="5880" width="10.625" style="3" bestFit="1" customWidth="1"/>
    <col min="5881" max="5881" width="6.25" style="3" bestFit="1" customWidth="1"/>
    <col min="5882" max="5882" width="6.625" style="3" bestFit="1" customWidth="1"/>
    <col min="5883" max="5883" width="6.375" style="3" bestFit="1" customWidth="1"/>
    <col min="5884" max="5884" width="8.625" style="3" bestFit="1" customWidth="1"/>
    <col min="5885" max="5885" width="23.625" style="3" bestFit="1" customWidth="1"/>
    <col min="5886" max="5886" width="5.625" style="3" bestFit="1" customWidth="1"/>
    <col min="5887" max="5887" width="14" style="3" bestFit="1" customWidth="1"/>
    <col min="5888" max="5888" width="9.125" style="3"/>
    <col min="5889" max="5889" width="6.125" style="3" bestFit="1" customWidth="1"/>
    <col min="5890" max="5890" width="26.875" style="3" bestFit="1" customWidth="1"/>
    <col min="5891" max="5891" width="9.375" style="3" bestFit="1" customWidth="1"/>
    <col min="5892" max="5892" width="8.625" style="3" bestFit="1" customWidth="1"/>
    <col min="5893" max="5893" width="10.625" style="3" bestFit="1" customWidth="1"/>
    <col min="5894" max="5894" width="6.25" style="3" bestFit="1" customWidth="1"/>
    <col min="5895" max="5895" width="6.625" style="3" bestFit="1" customWidth="1"/>
    <col min="5896" max="5896" width="6.375" style="3" bestFit="1" customWidth="1"/>
    <col min="5897" max="5897" width="8.625" style="3" bestFit="1" customWidth="1"/>
    <col min="5898" max="5898" width="23.625" style="3" bestFit="1" customWidth="1"/>
    <col min="5899" max="5899" width="5.625" style="3" bestFit="1" customWidth="1"/>
    <col min="5900" max="5900" width="14" style="3" bestFit="1" customWidth="1"/>
    <col min="5901" max="5901" width="9.125" style="3"/>
    <col min="5902" max="5902" width="17.875" style="3" bestFit="1" customWidth="1"/>
    <col min="5903" max="5903" width="9.375" style="3" bestFit="1" customWidth="1"/>
    <col min="5904" max="5905" width="9.125" style="3"/>
    <col min="5906" max="5906" width="2.625" style="3" bestFit="1" customWidth="1"/>
    <col min="5907" max="5907" width="11" style="3" bestFit="1" customWidth="1"/>
    <col min="5908" max="5908" width="2.625" style="3" bestFit="1" customWidth="1"/>
    <col min="5909" max="6130" width="9.125" style="3"/>
    <col min="6131" max="6131" width="6.125" style="3" bestFit="1" customWidth="1"/>
    <col min="6132" max="6133" width="21.75" style="3" bestFit="1" customWidth="1"/>
    <col min="6134" max="6134" width="9.375" style="3" bestFit="1" customWidth="1"/>
    <col min="6135" max="6135" width="8.625" style="3" bestFit="1" customWidth="1"/>
    <col min="6136" max="6136" width="10.625" style="3" bestFit="1" customWidth="1"/>
    <col min="6137" max="6137" width="6.25" style="3" bestFit="1" customWidth="1"/>
    <col min="6138" max="6138" width="6.625" style="3" bestFit="1" customWidth="1"/>
    <col min="6139" max="6139" width="6.375" style="3" bestFit="1" customWidth="1"/>
    <col min="6140" max="6140" width="8.625" style="3" bestFit="1" customWidth="1"/>
    <col min="6141" max="6141" width="23.625" style="3" bestFit="1" customWidth="1"/>
    <col min="6142" max="6142" width="5.625" style="3" bestFit="1" customWidth="1"/>
    <col min="6143" max="6143" width="14" style="3" bestFit="1" customWidth="1"/>
    <col min="6144" max="6144" width="9.125" style="3"/>
    <col min="6145" max="6145" width="6.125" style="3" bestFit="1" customWidth="1"/>
    <col min="6146" max="6146" width="26.875" style="3" bestFit="1" customWidth="1"/>
    <col min="6147" max="6147" width="9.375" style="3" bestFit="1" customWidth="1"/>
    <col min="6148" max="6148" width="8.625" style="3" bestFit="1" customWidth="1"/>
    <col min="6149" max="6149" width="10.625" style="3" bestFit="1" customWidth="1"/>
    <col min="6150" max="6150" width="6.25" style="3" bestFit="1" customWidth="1"/>
    <col min="6151" max="6151" width="6.625" style="3" bestFit="1" customWidth="1"/>
    <col min="6152" max="6152" width="6.375" style="3" bestFit="1" customWidth="1"/>
    <col min="6153" max="6153" width="8.625" style="3" bestFit="1" customWidth="1"/>
    <col min="6154" max="6154" width="23.625" style="3" bestFit="1" customWidth="1"/>
    <col min="6155" max="6155" width="5.625" style="3" bestFit="1" customWidth="1"/>
    <col min="6156" max="6156" width="14" style="3" bestFit="1" customWidth="1"/>
    <col min="6157" max="6157" width="9.125" style="3"/>
    <col min="6158" max="6158" width="17.875" style="3" bestFit="1" customWidth="1"/>
    <col min="6159" max="6159" width="9.375" style="3" bestFit="1" customWidth="1"/>
    <col min="6160" max="6161" width="9.125" style="3"/>
    <col min="6162" max="6162" width="2.625" style="3" bestFit="1" customWidth="1"/>
    <col min="6163" max="6163" width="11" style="3" bestFit="1" customWidth="1"/>
    <col min="6164" max="6164" width="2.625" style="3" bestFit="1" customWidth="1"/>
    <col min="6165" max="6386" width="9.125" style="3"/>
    <col min="6387" max="6387" width="6.125" style="3" bestFit="1" customWidth="1"/>
    <col min="6388" max="6389" width="21.75" style="3" bestFit="1" customWidth="1"/>
    <col min="6390" max="6390" width="9.375" style="3" bestFit="1" customWidth="1"/>
    <col min="6391" max="6391" width="8.625" style="3" bestFit="1" customWidth="1"/>
    <col min="6392" max="6392" width="10.625" style="3" bestFit="1" customWidth="1"/>
    <col min="6393" max="6393" width="6.25" style="3" bestFit="1" customWidth="1"/>
    <col min="6394" max="6394" width="6.625" style="3" bestFit="1" customWidth="1"/>
    <col min="6395" max="6395" width="6.375" style="3" bestFit="1" customWidth="1"/>
    <col min="6396" max="6396" width="8.625" style="3" bestFit="1" customWidth="1"/>
    <col min="6397" max="6397" width="23.625" style="3" bestFit="1" customWidth="1"/>
    <col min="6398" max="6398" width="5.625" style="3" bestFit="1" customWidth="1"/>
    <col min="6399" max="6399" width="14" style="3" bestFit="1" customWidth="1"/>
    <col min="6400" max="6400" width="9.125" style="3"/>
    <col min="6401" max="6401" width="6.125" style="3" bestFit="1" customWidth="1"/>
    <col min="6402" max="6402" width="26.875" style="3" bestFit="1" customWidth="1"/>
    <col min="6403" max="6403" width="9.375" style="3" bestFit="1" customWidth="1"/>
    <col min="6404" max="6404" width="8.625" style="3" bestFit="1" customWidth="1"/>
    <col min="6405" max="6405" width="10.625" style="3" bestFit="1" customWidth="1"/>
    <col min="6406" max="6406" width="6.25" style="3" bestFit="1" customWidth="1"/>
    <col min="6407" max="6407" width="6.625" style="3" bestFit="1" customWidth="1"/>
    <col min="6408" max="6408" width="6.375" style="3" bestFit="1" customWidth="1"/>
    <col min="6409" max="6409" width="8.625" style="3" bestFit="1" customWidth="1"/>
    <col min="6410" max="6410" width="23.625" style="3" bestFit="1" customWidth="1"/>
    <col min="6411" max="6411" width="5.625" style="3" bestFit="1" customWidth="1"/>
    <col min="6412" max="6412" width="14" style="3" bestFit="1" customWidth="1"/>
    <col min="6413" max="6413" width="9.125" style="3"/>
    <col min="6414" max="6414" width="17.875" style="3" bestFit="1" customWidth="1"/>
    <col min="6415" max="6415" width="9.375" style="3" bestFit="1" customWidth="1"/>
    <col min="6416" max="6417" width="9.125" style="3"/>
    <col min="6418" max="6418" width="2.625" style="3" bestFit="1" customWidth="1"/>
    <col min="6419" max="6419" width="11" style="3" bestFit="1" customWidth="1"/>
    <col min="6420" max="6420" width="2.625" style="3" bestFit="1" customWidth="1"/>
    <col min="6421" max="6642" width="9.125" style="3"/>
    <col min="6643" max="6643" width="6.125" style="3" bestFit="1" customWidth="1"/>
    <col min="6644" max="6645" width="21.75" style="3" bestFit="1" customWidth="1"/>
    <col min="6646" max="6646" width="9.375" style="3" bestFit="1" customWidth="1"/>
    <col min="6647" max="6647" width="8.625" style="3" bestFit="1" customWidth="1"/>
    <col min="6648" max="6648" width="10.625" style="3" bestFit="1" customWidth="1"/>
    <col min="6649" max="6649" width="6.25" style="3" bestFit="1" customWidth="1"/>
    <col min="6650" max="6650" width="6.625" style="3" bestFit="1" customWidth="1"/>
    <col min="6651" max="6651" width="6.375" style="3" bestFit="1" customWidth="1"/>
    <col min="6652" max="6652" width="8.625" style="3" bestFit="1" customWidth="1"/>
    <col min="6653" max="6653" width="23.625" style="3" bestFit="1" customWidth="1"/>
    <col min="6654" max="6654" width="5.625" style="3" bestFit="1" customWidth="1"/>
    <col min="6655" max="6655" width="14" style="3" bestFit="1" customWidth="1"/>
    <col min="6656" max="6656" width="9.125" style="3"/>
    <col min="6657" max="6657" width="6.125" style="3" bestFit="1" customWidth="1"/>
    <col min="6658" max="6658" width="26.875" style="3" bestFit="1" customWidth="1"/>
    <col min="6659" max="6659" width="9.375" style="3" bestFit="1" customWidth="1"/>
    <col min="6660" max="6660" width="8.625" style="3" bestFit="1" customWidth="1"/>
    <col min="6661" max="6661" width="10.625" style="3" bestFit="1" customWidth="1"/>
    <col min="6662" max="6662" width="6.25" style="3" bestFit="1" customWidth="1"/>
    <col min="6663" max="6663" width="6.625" style="3" bestFit="1" customWidth="1"/>
    <col min="6664" max="6664" width="6.375" style="3" bestFit="1" customWidth="1"/>
    <col min="6665" max="6665" width="8.625" style="3" bestFit="1" customWidth="1"/>
    <col min="6666" max="6666" width="23.625" style="3" bestFit="1" customWidth="1"/>
    <col min="6667" max="6667" width="5.625" style="3" bestFit="1" customWidth="1"/>
    <col min="6668" max="6668" width="14" style="3" bestFit="1" customWidth="1"/>
    <col min="6669" max="6669" width="9.125" style="3"/>
    <col min="6670" max="6670" width="17.875" style="3" bestFit="1" customWidth="1"/>
    <col min="6671" max="6671" width="9.375" style="3" bestFit="1" customWidth="1"/>
    <col min="6672" max="6673" width="9.125" style="3"/>
    <col min="6674" max="6674" width="2.625" style="3" bestFit="1" customWidth="1"/>
    <col min="6675" max="6675" width="11" style="3" bestFit="1" customWidth="1"/>
    <col min="6676" max="6676" width="2.625" style="3" bestFit="1" customWidth="1"/>
    <col min="6677" max="6898" width="9.125" style="3"/>
    <col min="6899" max="6899" width="6.125" style="3" bestFit="1" customWidth="1"/>
    <col min="6900" max="6901" width="21.75" style="3" bestFit="1" customWidth="1"/>
    <col min="6902" max="6902" width="9.375" style="3" bestFit="1" customWidth="1"/>
    <col min="6903" max="6903" width="8.625" style="3" bestFit="1" customWidth="1"/>
    <col min="6904" max="6904" width="10.625" style="3" bestFit="1" customWidth="1"/>
    <col min="6905" max="6905" width="6.25" style="3" bestFit="1" customWidth="1"/>
    <col min="6906" max="6906" width="6.625" style="3" bestFit="1" customWidth="1"/>
    <col min="6907" max="6907" width="6.375" style="3" bestFit="1" customWidth="1"/>
    <col min="6908" max="6908" width="8.625" style="3" bestFit="1" customWidth="1"/>
    <col min="6909" max="6909" width="23.625" style="3" bestFit="1" customWidth="1"/>
    <col min="6910" max="6910" width="5.625" style="3" bestFit="1" customWidth="1"/>
    <col min="6911" max="6911" width="14" style="3" bestFit="1" customWidth="1"/>
    <col min="6912" max="6912" width="9.125" style="3"/>
    <col min="6913" max="6913" width="6.125" style="3" bestFit="1" customWidth="1"/>
    <col min="6914" max="6914" width="26.875" style="3" bestFit="1" customWidth="1"/>
    <col min="6915" max="6915" width="9.375" style="3" bestFit="1" customWidth="1"/>
    <col min="6916" max="6916" width="8.625" style="3" bestFit="1" customWidth="1"/>
    <col min="6917" max="6917" width="10.625" style="3" bestFit="1" customWidth="1"/>
    <col min="6918" max="6918" width="6.25" style="3" bestFit="1" customWidth="1"/>
    <col min="6919" max="6919" width="6.625" style="3" bestFit="1" customWidth="1"/>
    <col min="6920" max="6920" width="6.375" style="3" bestFit="1" customWidth="1"/>
    <col min="6921" max="6921" width="8.625" style="3" bestFit="1" customWidth="1"/>
    <col min="6922" max="6922" width="23.625" style="3" bestFit="1" customWidth="1"/>
    <col min="6923" max="6923" width="5.625" style="3" bestFit="1" customWidth="1"/>
    <col min="6924" max="6924" width="14" style="3" bestFit="1" customWidth="1"/>
    <col min="6925" max="6925" width="9.125" style="3"/>
    <col min="6926" max="6926" width="17.875" style="3" bestFit="1" customWidth="1"/>
    <col min="6927" max="6927" width="9.375" style="3" bestFit="1" customWidth="1"/>
    <col min="6928" max="6929" width="9.125" style="3"/>
    <col min="6930" max="6930" width="2.625" style="3" bestFit="1" customWidth="1"/>
    <col min="6931" max="6931" width="11" style="3" bestFit="1" customWidth="1"/>
    <col min="6932" max="6932" width="2.625" style="3" bestFit="1" customWidth="1"/>
    <col min="6933" max="7154" width="9.125" style="3"/>
    <col min="7155" max="7155" width="6.125" style="3" bestFit="1" customWidth="1"/>
    <col min="7156" max="7157" width="21.75" style="3" bestFit="1" customWidth="1"/>
    <col min="7158" max="7158" width="9.375" style="3" bestFit="1" customWidth="1"/>
    <col min="7159" max="7159" width="8.625" style="3" bestFit="1" customWidth="1"/>
    <col min="7160" max="7160" width="10.625" style="3" bestFit="1" customWidth="1"/>
    <col min="7161" max="7161" width="6.25" style="3" bestFit="1" customWidth="1"/>
    <col min="7162" max="7162" width="6.625" style="3" bestFit="1" customWidth="1"/>
    <col min="7163" max="7163" width="6.375" style="3" bestFit="1" customWidth="1"/>
    <col min="7164" max="7164" width="8.625" style="3" bestFit="1" customWidth="1"/>
    <col min="7165" max="7165" width="23.625" style="3" bestFit="1" customWidth="1"/>
    <col min="7166" max="7166" width="5.625" style="3" bestFit="1" customWidth="1"/>
    <col min="7167" max="7167" width="14" style="3" bestFit="1" customWidth="1"/>
    <col min="7168" max="7168" width="9.125" style="3"/>
    <col min="7169" max="7169" width="6.125" style="3" bestFit="1" customWidth="1"/>
    <col min="7170" max="7170" width="26.875" style="3" bestFit="1" customWidth="1"/>
    <col min="7171" max="7171" width="9.375" style="3" bestFit="1" customWidth="1"/>
    <col min="7172" max="7172" width="8.625" style="3" bestFit="1" customWidth="1"/>
    <col min="7173" max="7173" width="10.625" style="3" bestFit="1" customWidth="1"/>
    <col min="7174" max="7174" width="6.25" style="3" bestFit="1" customWidth="1"/>
    <col min="7175" max="7175" width="6.625" style="3" bestFit="1" customWidth="1"/>
    <col min="7176" max="7176" width="6.375" style="3" bestFit="1" customWidth="1"/>
    <col min="7177" max="7177" width="8.625" style="3" bestFit="1" customWidth="1"/>
    <col min="7178" max="7178" width="23.625" style="3" bestFit="1" customWidth="1"/>
    <col min="7179" max="7179" width="5.625" style="3" bestFit="1" customWidth="1"/>
    <col min="7180" max="7180" width="14" style="3" bestFit="1" customWidth="1"/>
    <col min="7181" max="7181" width="9.125" style="3"/>
    <col min="7182" max="7182" width="17.875" style="3" bestFit="1" customWidth="1"/>
    <col min="7183" max="7183" width="9.375" style="3" bestFit="1" customWidth="1"/>
    <col min="7184" max="7185" width="9.125" style="3"/>
    <col min="7186" max="7186" width="2.625" style="3" bestFit="1" customWidth="1"/>
    <col min="7187" max="7187" width="11" style="3" bestFit="1" customWidth="1"/>
    <col min="7188" max="7188" width="2.625" style="3" bestFit="1" customWidth="1"/>
    <col min="7189" max="7410" width="9.125" style="3"/>
    <col min="7411" max="7411" width="6.125" style="3" bestFit="1" customWidth="1"/>
    <col min="7412" max="7413" width="21.75" style="3" bestFit="1" customWidth="1"/>
    <col min="7414" max="7414" width="9.375" style="3" bestFit="1" customWidth="1"/>
    <col min="7415" max="7415" width="8.625" style="3" bestFit="1" customWidth="1"/>
    <col min="7416" max="7416" width="10.625" style="3" bestFit="1" customWidth="1"/>
    <col min="7417" max="7417" width="6.25" style="3" bestFit="1" customWidth="1"/>
    <col min="7418" max="7418" width="6.625" style="3" bestFit="1" customWidth="1"/>
    <col min="7419" max="7419" width="6.375" style="3" bestFit="1" customWidth="1"/>
    <col min="7420" max="7420" width="8.625" style="3" bestFit="1" customWidth="1"/>
    <col min="7421" max="7421" width="23.625" style="3" bestFit="1" customWidth="1"/>
    <col min="7422" max="7422" width="5.625" style="3" bestFit="1" customWidth="1"/>
    <col min="7423" max="7423" width="14" style="3" bestFit="1" customWidth="1"/>
    <col min="7424" max="7424" width="9.125" style="3"/>
    <col min="7425" max="7425" width="6.125" style="3" bestFit="1" customWidth="1"/>
    <col min="7426" max="7426" width="26.875" style="3" bestFit="1" customWidth="1"/>
    <col min="7427" max="7427" width="9.375" style="3" bestFit="1" customWidth="1"/>
    <col min="7428" max="7428" width="8.625" style="3" bestFit="1" customWidth="1"/>
    <col min="7429" max="7429" width="10.625" style="3" bestFit="1" customWidth="1"/>
    <col min="7430" max="7430" width="6.25" style="3" bestFit="1" customWidth="1"/>
    <col min="7431" max="7431" width="6.625" style="3" bestFit="1" customWidth="1"/>
    <col min="7432" max="7432" width="6.375" style="3" bestFit="1" customWidth="1"/>
    <col min="7433" max="7433" width="8.625" style="3" bestFit="1" customWidth="1"/>
    <col min="7434" max="7434" width="23.625" style="3" bestFit="1" customWidth="1"/>
    <col min="7435" max="7435" width="5.625" style="3" bestFit="1" customWidth="1"/>
    <col min="7436" max="7436" width="14" style="3" bestFit="1" customWidth="1"/>
    <col min="7437" max="7437" width="9.125" style="3"/>
    <col min="7438" max="7438" width="17.875" style="3" bestFit="1" customWidth="1"/>
    <col min="7439" max="7439" width="9.375" style="3" bestFit="1" customWidth="1"/>
    <col min="7440" max="7441" width="9.125" style="3"/>
    <col min="7442" max="7442" width="2.625" style="3" bestFit="1" customWidth="1"/>
    <col min="7443" max="7443" width="11" style="3" bestFit="1" customWidth="1"/>
    <col min="7444" max="7444" width="2.625" style="3" bestFit="1" customWidth="1"/>
    <col min="7445" max="7666" width="9.125" style="3"/>
    <col min="7667" max="7667" width="6.125" style="3" bestFit="1" customWidth="1"/>
    <col min="7668" max="7669" width="21.75" style="3" bestFit="1" customWidth="1"/>
    <col min="7670" max="7670" width="9.375" style="3" bestFit="1" customWidth="1"/>
    <col min="7671" max="7671" width="8.625" style="3" bestFit="1" customWidth="1"/>
    <col min="7672" max="7672" width="10.625" style="3" bestFit="1" customWidth="1"/>
    <col min="7673" max="7673" width="6.25" style="3" bestFit="1" customWidth="1"/>
    <col min="7674" max="7674" width="6.625" style="3" bestFit="1" customWidth="1"/>
    <col min="7675" max="7675" width="6.375" style="3" bestFit="1" customWidth="1"/>
    <col min="7676" max="7676" width="8.625" style="3" bestFit="1" customWidth="1"/>
    <col min="7677" max="7677" width="23.625" style="3" bestFit="1" customWidth="1"/>
    <col min="7678" max="7678" width="5.625" style="3" bestFit="1" customWidth="1"/>
    <col min="7679" max="7679" width="14" style="3" bestFit="1" customWidth="1"/>
    <col min="7680" max="7680" width="9.125" style="3"/>
    <col min="7681" max="7681" width="6.125" style="3" bestFit="1" customWidth="1"/>
    <col min="7682" max="7682" width="26.875" style="3" bestFit="1" customWidth="1"/>
    <col min="7683" max="7683" width="9.375" style="3" bestFit="1" customWidth="1"/>
    <col min="7684" max="7684" width="8.625" style="3" bestFit="1" customWidth="1"/>
    <col min="7685" max="7685" width="10.625" style="3" bestFit="1" customWidth="1"/>
    <col min="7686" max="7686" width="6.25" style="3" bestFit="1" customWidth="1"/>
    <col min="7687" max="7687" width="6.625" style="3" bestFit="1" customWidth="1"/>
    <col min="7688" max="7688" width="6.375" style="3" bestFit="1" customWidth="1"/>
    <col min="7689" max="7689" width="8.625" style="3" bestFit="1" customWidth="1"/>
    <col min="7690" max="7690" width="23.625" style="3" bestFit="1" customWidth="1"/>
    <col min="7691" max="7691" width="5.625" style="3" bestFit="1" customWidth="1"/>
    <col min="7692" max="7692" width="14" style="3" bestFit="1" customWidth="1"/>
    <col min="7693" max="7693" width="9.125" style="3"/>
    <col min="7694" max="7694" width="17.875" style="3" bestFit="1" customWidth="1"/>
    <col min="7695" max="7695" width="9.375" style="3" bestFit="1" customWidth="1"/>
    <col min="7696" max="7697" width="9.125" style="3"/>
    <col min="7698" max="7698" width="2.625" style="3" bestFit="1" customWidth="1"/>
    <col min="7699" max="7699" width="11" style="3" bestFit="1" customWidth="1"/>
    <col min="7700" max="7700" width="2.625" style="3" bestFit="1" customWidth="1"/>
    <col min="7701" max="7922" width="9.125" style="3"/>
    <col min="7923" max="7923" width="6.125" style="3" bestFit="1" customWidth="1"/>
    <col min="7924" max="7925" width="21.75" style="3" bestFit="1" customWidth="1"/>
    <col min="7926" max="7926" width="9.375" style="3" bestFit="1" customWidth="1"/>
    <col min="7927" max="7927" width="8.625" style="3" bestFit="1" customWidth="1"/>
    <col min="7928" max="7928" width="10.625" style="3" bestFit="1" customWidth="1"/>
    <col min="7929" max="7929" width="6.25" style="3" bestFit="1" customWidth="1"/>
    <col min="7930" max="7930" width="6.625" style="3" bestFit="1" customWidth="1"/>
    <col min="7931" max="7931" width="6.375" style="3" bestFit="1" customWidth="1"/>
    <col min="7932" max="7932" width="8.625" style="3" bestFit="1" customWidth="1"/>
    <col min="7933" max="7933" width="23.625" style="3" bestFit="1" customWidth="1"/>
    <col min="7934" max="7934" width="5.625" style="3" bestFit="1" customWidth="1"/>
    <col min="7935" max="7935" width="14" style="3" bestFit="1" customWidth="1"/>
    <col min="7936" max="7936" width="9.125" style="3"/>
    <col min="7937" max="7937" width="6.125" style="3" bestFit="1" customWidth="1"/>
    <col min="7938" max="7938" width="26.875" style="3" bestFit="1" customWidth="1"/>
    <col min="7939" max="7939" width="9.375" style="3" bestFit="1" customWidth="1"/>
    <col min="7940" max="7940" width="8.625" style="3" bestFit="1" customWidth="1"/>
    <col min="7941" max="7941" width="10.625" style="3" bestFit="1" customWidth="1"/>
    <col min="7942" max="7942" width="6.25" style="3" bestFit="1" customWidth="1"/>
    <col min="7943" max="7943" width="6.625" style="3" bestFit="1" customWidth="1"/>
    <col min="7944" max="7944" width="6.375" style="3" bestFit="1" customWidth="1"/>
    <col min="7945" max="7945" width="8.625" style="3" bestFit="1" customWidth="1"/>
    <col min="7946" max="7946" width="23.625" style="3" bestFit="1" customWidth="1"/>
    <col min="7947" max="7947" width="5.625" style="3" bestFit="1" customWidth="1"/>
    <col min="7948" max="7948" width="14" style="3" bestFit="1" customWidth="1"/>
    <col min="7949" max="7949" width="9.125" style="3"/>
    <col min="7950" max="7950" width="17.875" style="3" bestFit="1" customWidth="1"/>
    <col min="7951" max="7951" width="9.375" style="3" bestFit="1" customWidth="1"/>
    <col min="7952" max="7953" width="9.125" style="3"/>
    <col min="7954" max="7954" width="2.625" style="3" bestFit="1" customWidth="1"/>
    <col min="7955" max="7955" width="11" style="3" bestFit="1" customWidth="1"/>
    <col min="7956" max="7956" width="2.625" style="3" bestFit="1" customWidth="1"/>
    <col min="7957" max="8178" width="9.125" style="3"/>
    <col min="8179" max="8179" width="6.125" style="3" bestFit="1" customWidth="1"/>
    <col min="8180" max="8181" width="21.75" style="3" bestFit="1" customWidth="1"/>
    <col min="8182" max="8182" width="9.375" style="3" bestFit="1" customWidth="1"/>
    <col min="8183" max="8183" width="8.625" style="3" bestFit="1" customWidth="1"/>
    <col min="8184" max="8184" width="10.625" style="3" bestFit="1" customWidth="1"/>
    <col min="8185" max="8185" width="6.25" style="3" bestFit="1" customWidth="1"/>
    <col min="8186" max="8186" width="6.625" style="3" bestFit="1" customWidth="1"/>
    <col min="8187" max="8187" width="6.375" style="3" bestFit="1" customWidth="1"/>
    <col min="8188" max="8188" width="8.625" style="3" bestFit="1" customWidth="1"/>
    <col min="8189" max="8189" width="23.625" style="3" bestFit="1" customWidth="1"/>
    <col min="8190" max="8190" width="5.625" style="3" bestFit="1" customWidth="1"/>
    <col min="8191" max="8191" width="14" style="3" bestFit="1" customWidth="1"/>
    <col min="8192" max="8192" width="9.125" style="3"/>
    <col min="8193" max="8193" width="6.125" style="3" bestFit="1" customWidth="1"/>
    <col min="8194" max="8194" width="26.875" style="3" bestFit="1" customWidth="1"/>
    <col min="8195" max="8195" width="9.375" style="3" bestFit="1" customWidth="1"/>
    <col min="8196" max="8196" width="8.625" style="3" bestFit="1" customWidth="1"/>
    <col min="8197" max="8197" width="10.625" style="3" bestFit="1" customWidth="1"/>
    <col min="8198" max="8198" width="6.25" style="3" bestFit="1" customWidth="1"/>
    <col min="8199" max="8199" width="6.625" style="3" bestFit="1" customWidth="1"/>
    <col min="8200" max="8200" width="6.375" style="3" bestFit="1" customWidth="1"/>
    <col min="8201" max="8201" width="8.625" style="3" bestFit="1" customWidth="1"/>
    <col min="8202" max="8202" width="23.625" style="3" bestFit="1" customWidth="1"/>
    <col min="8203" max="8203" width="5.625" style="3" bestFit="1" customWidth="1"/>
    <col min="8204" max="8204" width="14" style="3" bestFit="1" customWidth="1"/>
    <col min="8205" max="8205" width="9.125" style="3"/>
    <col min="8206" max="8206" width="17.875" style="3" bestFit="1" customWidth="1"/>
    <col min="8207" max="8207" width="9.375" style="3" bestFit="1" customWidth="1"/>
    <col min="8208" max="8209" width="9.125" style="3"/>
    <col min="8210" max="8210" width="2.625" style="3" bestFit="1" customWidth="1"/>
    <col min="8211" max="8211" width="11" style="3" bestFit="1" customWidth="1"/>
    <col min="8212" max="8212" width="2.625" style="3" bestFit="1" customWidth="1"/>
    <col min="8213" max="8434" width="9.125" style="3"/>
    <col min="8435" max="8435" width="6.125" style="3" bestFit="1" customWidth="1"/>
    <col min="8436" max="8437" width="21.75" style="3" bestFit="1" customWidth="1"/>
    <col min="8438" max="8438" width="9.375" style="3" bestFit="1" customWidth="1"/>
    <col min="8439" max="8439" width="8.625" style="3" bestFit="1" customWidth="1"/>
    <col min="8440" max="8440" width="10.625" style="3" bestFit="1" customWidth="1"/>
    <col min="8441" max="8441" width="6.25" style="3" bestFit="1" customWidth="1"/>
    <col min="8442" max="8442" width="6.625" style="3" bestFit="1" customWidth="1"/>
    <col min="8443" max="8443" width="6.375" style="3" bestFit="1" customWidth="1"/>
    <col min="8444" max="8444" width="8.625" style="3" bestFit="1" customWidth="1"/>
    <col min="8445" max="8445" width="23.625" style="3" bestFit="1" customWidth="1"/>
    <col min="8446" max="8446" width="5.625" style="3" bestFit="1" customWidth="1"/>
    <col min="8447" max="8447" width="14" style="3" bestFit="1" customWidth="1"/>
    <col min="8448" max="8448" width="9.125" style="3"/>
    <col min="8449" max="8449" width="6.125" style="3" bestFit="1" customWidth="1"/>
    <col min="8450" max="8450" width="26.875" style="3" bestFit="1" customWidth="1"/>
    <col min="8451" max="8451" width="9.375" style="3" bestFit="1" customWidth="1"/>
    <col min="8452" max="8452" width="8.625" style="3" bestFit="1" customWidth="1"/>
    <col min="8453" max="8453" width="10.625" style="3" bestFit="1" customWidth="1"/>
    <col min="8454" max="8454" width="6.25" style="3" bestFit="1" customWidth="1"/>
    <col min="8455" max="8455" width="6.625" style="3" bestFit="1" customWidth="1"/>
    <col min="8456" max="8456" width="6.375" style="3" bestFit="1" customWidth="1"/>
    <col min="8457" max="8457" width="8.625" style="3" bestFit="1" customWidth="1"/>
    <col min="8458" max="8458" width="23.625" style="3" bestFit="1" customWidth="1"/>
    <col min="8459" max="8459" width="5.625" style="3" bestFit="1" customWidth="1"/>
    <col min="8460" max="8460" width="14" style="3" bestFit="1" customWidth="1"/>
    <col min="8461" max="8461" width="9.125" style="3"/>
    <col min="8462" max="8462" width="17.875" style="3" bestFit="1" customWidth="1"/>
    <col min="8463" max="8463" width="9.375" style="3" bestFit="1" customWidth="1"/>
    <col min="8464" max="8465" width="9.125" style="3"/>
    <col min="8466" max="8466" width="2.625" style="3" bestFit="1" customWidth="1"/>
    <col min="8467" max="8467" width="11" style="3" bestFit="1" customWidth="1"/>
    <col min="8468" max="8468" width="2.625" style="3" bestFit="1" customWidth="1"/>
    <col min="8469" max="8690" width="9.125" style="3"/>
    <col min="8691" max="8691" width="6.125" style="3" bestFit="1" customWidth="1"/>
    <col min="8692" max="8693" width="21.75" style="3" bestFit="1" customWidth="1"/>
    <col min="8694" max="8694" width="9.375" style="3" bestFit="1" customWidth="1"/>
    <col min="8695" max="8695" width="8.625" style="3" bestFit="1" customWidth="1"/>
    <col min="8696" max="8696" width="10.625" style="3" bestFit="1" customWidth="1"/>
    <col min="8697" max="8697" width="6.25" style="3" bestFit="1" customWidth="1"/>
    <col min="8698" max="8698" width="6.625" style="3" bestFit="1" customWidth="1"/>
    <col min="8699" max="8699" width="6.375" style="3" bestFit="1" customWidth="1"/>
    <col min="8700" max="8700" width="8.625" style="3" bestFit="1" customWidth="1"/>
    <col min="8701" max="8701" width="23.625" style="3" bestFit="1" customWidth="1"/>
    <col min="8702" max="8702" width="5.625" style="3" bestFit="1" customWidth="1"/>
    <col min="8703" max="8703" width="14" style="3" bestFit="1" customWidth="1"/>
    <col min="8704" max="8704" width="9.125" style="3"/>
    <col min="8705" max="8705" width="6.125" style="3" bestFit="1" customWidth="1"/>
    <col min="8706" max="8706" width="26.875" style="3" bestFit="1" customWidth="1"/>
    <col min="8707" max="8707" width="9.375" style="3" bestFit="1" customWidth="1"/>
    <col min="8708" max="8708" width="8.625" style="3" bestFit="1" customWidth="1"/>
    <col min="8709" max="8709" width="10.625" style="3" bestFit="1" customWidth="1"/>
    <col min="8710" max="8710" width="6.25" style="3" bestFit="1" customWidth="1"/>
    <col min="8711" max="8711" width="6.625" style="3" bestFit="1" customWidth="1"/>
    <col min="8712" max="8712" width="6.375" style="3" bestFit="1" customWidth="1"/>
    <col min="8713" max="8713" width="8.625" style="3" bestFit="1" customWidth="1"/>
    <col min="8714" max="8714" width="23.625" style="3" bestFit="1" customWidth="1"/>
    <col min="8715" max="8715" width="5.625" style="3" bestFit="1" customWidth="1"/>
    <col min="8716" max="8716" width="14" style="3" bestFit="1" customWidth="1"/>
    <col min="8717" max="8717" width="9.125" style="3"/>
    <col min="8718" max="8718" width="17.875" style="3" bestFit="1" customWidth="1"/>
    <col min="8719" max="8719" width="9.375" style="3" bestFit="1" customWidth="1"/>
    <col min="8720" max="8721" width="9.125" style="3"/>
    <col min="8722" max="8722" width="2.625" style="3" bestFit="1" customWidth="1"/>
    <col min="8723" max="8723" width="11" style="3" bestFit="1" customWidth="1"/>
    <col min="8724" max="8724" width="2.625" style="3" bestFit="1" customWidth="1"/>
    <col min="8725" max="8946" width="9.125" style="3"/>
    <col min="8947" max="8947" width="6.125" style="3" bestFit="1" customWidth="1"/>
    <col min="8948" max="8949" width="21.75" style="3" bestFit="1" customWidth="1"/>
    <col min="8950" max="8950" width="9.375" style="3" bestFit="1" customWidth="1"/>
    <col min="8951" max="8951" width="8.625" style="3" bestFit="1" customWidth="1"/>
    <col min="8952" max="8952" width="10.625" style="3" bestFit="1" customWidth="1"/>
    <col min="8953" max="8953" width="6.25" style="3" bestFit="1" customWidth="1"/>
    <col min="8954" max="8954" width="6.625" style="3" bestFit="1" customWidth="1"/>
    <col min="8955" max="8955" width="6.375" style="3" bestFit="1" customWidth="1"/>
    <col min="8956" max="8956" width="8.625" style="3" bestFit="1" customWidth="1"/>
    <col min="8957" max="8957" width="23.625" style="3" bestFit="1" customWidth="1"/>
    <col min="8958" max="8958" width="5.625" style="3" bestFit="1" customWidth="1"/>
    <col min="8959" max="8959" width="14" style="3" bestFit="1" customWidth="1"/>
    <col min="8960" max="8960" width="9.125" style="3"/>
    <col min="8961" max="8961" width="6.125" style="3" bestFit="1" customWidth="1"/>
    <col min="8962" max="8962" width="26.875" style="3" bestFit="1" customWidth="1"/>
    <col min="8963" max="8963" width="9.375" style="3" bestFit="1" customWidth="1"/>
    <col min="8964" max="8964" width="8.625" style="3" bestFit="1" customWidth="1"/>
    <col min="8965" max="8965" width="10.625" style="3" bestFit="1" customWidth="1"/>
    <col min="8966" max="8966" width="6.25" style="3" bestFit="1" customWidth="1"/>
    <col min="8967" max="8967" width="6.625" style="3" bestFit="1" customWidth="1"/>
    <col min="8968" max="8968" width="6.375" style="3" bestFit="1" customWidth="1"/>
    <col min="8969" max="8969" width="8.625" style="3" bestFit="1" customWidth="1"/>
    <col min="8970" max="8970" width="23.625" style="3" bestFit="1" customWidth="1"/>
    <col min="8971" max="8971" width="5.625" style="3" bestFit="1" customWidth="1"/>
    <col min="8972" max="8972" width="14" style="3" bestFit="1" customWidth="1"/>
    <col min="8973" max="8973" width="9.125" style="3"/>
    <col min="8974" max="8974" width="17.875" style="3" bestFit="1" customWidth="1"/>
    <col min="8975" max="8975" width="9.375" style="3" bestFit="1" customWidth="1"/>
    <col min="8976" max="8977" width="9.125" style="3"/>
    <col min="8978" max="8978" width="2.625" style="3" bestFit="1" customWidth="1"/>
    <col min="8979" max="8979" width="11" style="3" bestFit="1" customWidth="1"/>
    <col min="8980" max="8980" width="2.625" style="3" bestFit="1" customWidth="1"/>
    <col min="8981" max="9202" width="9.125" style="3"/>
    <col min="9203" max="9203" width="6.125" style="3" bestFit="1" customWidth="1"/>
    <col min="9204" max="9205" width="21.75" style="3" bestFit="1" customWidth="1"/>
    <col min="9206" max="9206" width="9.375" style="3" bestFit="1" customWidth="1"/>
    <col min="9207" max="9207" width="8.625" style="3" bestFit="1" customWidth="1"/>
    <col min="9208" max="9208" width="10.625" style="3" bestFit="1" customWidth="1"/>
    <col min="9209" max="9209" width="6.25" style="3" bestFit="1" customWidth="1"/>
    <col min="9210" max="9210" width="6.625" style="3" bestFit="1" customWidth="1"/>
    <col min="9211" max="9211" width="6.375" style="3" bestFit="1" customWidth="1"/>
    <col min="9212" max="9212" width="8.625" style="3" bestFit="1" customWidth="1"/>
    <col min="9213" max="9213" width="23.625" style="3" bestFit="1" customWidth="1"/>
    <col min="9214" max="9214" width="5.625" style="3" bestFit="1" customWidth="1"/>
    <col min="9215" max="9215" width="14" style="3" bestFit="1" customWidth="1"/>
    <col min="9216" max="9216" width="9.125" style="3"/>
    <col min="9217" max="9217" width="6.125" style="3" bestFit="1" customWidth="1"/>
    <col min="9218" max="9218" width="26.875" style="3" bestFit="1" customWidth="1"/>
    <col min="9219" max="9219" width="9.375" style="3" bestFit="1" customWidth="1"/>
    <col min="9220" max="9220" width="8.625" style="3" bestFit="1" customWidth="1"/>
    <col min="9221" max="9221" width="10.625" style="3" bestFit="1" customWidth="1"/>
    <col min="9222" max="9222" width="6.25" style="3" bestFit="1" customWidth="1"/>
    <col min="9223" max="9223" width="6.625" style="3" bestFit="1" customWidth="1"/>
    <col min="9224" max="9224" width="6.375" style="3" bestFit="1" customWidth="1"/>
    <col min="9225" max="9225" width="8.625" style="3" bestFit="1" customWidth="1"/>
    <col min="9226" max="9226" width="23.625" style="3" bestFit="1" customWidth="1"/>
    <col min="9227" max="9227" width="5.625" style="3" bestFit="1" customWidth="1"/>
    <col min="9228" max="9228" width="14" style="3" bestFit="1" customWidth="1"/>
    <col min="9229" max="9229" width="9.125" style="3"/>
    <col min="9230" max="9230" width="17.875" style="3" bestFit="1" customWidth="1"/>
    <col min="9231" max="9231" width="9.375" style="3" bestFit="1" customWidth="1"/>
    <col min="9232" max="9233" width="9.125" style="3"/>
    <col min="9234" max="9234" width="2.625" style="3" bestFit="1" customWidth="1"/>
    <col min="9235" max="9235" width="11" style="3" bestFit="1" customWidth="1"/>
    <col min="9236" max="9236" width="2.625" style="3" bestFit="1" customWidth="1"/>
    <col min="9237" max="9458" width="9.125" style="3"/>
    <col min="9459" max="9459" width="6.125" style="3" bestFit="1" customWidth="1"/>
    <col min="9460" max="9461" width="21.75" style="3" bestFit="1" customWidth="1"/>
    <col min="9462" max="9462" width="9.375" style="3" bestFit="1" customWidth="1"/>
    <col min="9463" max="9463" width="8.625" style="3" bestFit="1" customWidth="1"/>
    <col min="9464" max="9464" width="10.625" style="3" bestFit="1" customWidth="1"/>
    <col min="9465" max="9465" width="6.25" style="3" bestFit="1" customWidth="1"/>
    <col min="9466" max="9466" width="6.625" style="3" bestFit="1" customWidth="1"/>
    <col min="9467" max="9467" width="6.375" style="3" bestFit="1" customWidth="1"/>
    <col min="9468" max="9468" width="8.625" style="3" bestFit="1" customWidth="1"/>
    <col min="9469" max="9469" width="23.625" style="3" bestFit="1" customWidth="1"/>
    <col min="9470" max="9470" width="5.625" style="3" bestFit="1" customWidth="1"/>
    <col min="9471" max="9471" width="14" style="3" bestFit="1" customWidth="1"/>
    <col min="9472" max="9472" width="9.125" style="3"/>
    <col min="9473" max="9473" width="6.125" style="3" bestFit="1" customWidth="1"/>
    <col min="9474" max="9474" width="26.875" style="3" bestFit="1" customWidth="1"/>
    <col min="9475" max="9475" width="9.375" style="3" bestFit="1" customWidth="1"/>
    <col min="9476" max="9476" width="8.625" style="3" bestFit="1" customWidth="1"/>
    <col min="9477" max="9477" width="10.625" style="3" bestFit="1" customWidth="1"/>
    <col min="9478" max="9478" width="6.25" style="3" bestFit="1" customWidth="1"/>
    <col min="9479" max="9479" width="6.625" style="3" bestFit="1" customWidth="1"/>
    <col min="9480" max="9480" width="6.375" style="3" bestFit="1" customWidth="1"/>
    <col min="9481" max="9481" width="8.625" style="3" bestFit="1" customWidth="1"/>
    <col min="9482" max="9482" width="23.625" style="3" bestFit="1" customWidth="1"/>
    <col min="9483" max="9483" width="5.625" style="3" bestFit="1" customWidth="1"/>
    <col min="9484" max="9484" width="14" style="3" bestFit="1" customWidth="1"/>
    <col min="9485" max="9485" width="9.125" style="3"/>
    <col min="9486" max="9486" width="17.875" style="3" bestFit="1" customWidth="1"/>
    <col min="9487" max="9487" width="9.375" style="3" bestFit="1" customWidth="1"/>
    <col min="9488" max="9489" width="9.125" style="3"/>
    <col min="9490" max="9490" width="2.625" style="3" bestFit="1" customWidth="1"/>
    <col min="9491" max="9491" width="11" style="3" bestFit="1" customWidth="1"/>
    <col min="9492" max="9492" width="2.625" style="3" bestFit="1" customWidth="1"/>
    <col min="9493" max="9714" width="9.125" style="3"/>
    <col min="9715" max="9715" width="6.125" style="3" bestFit="1" customWidth="1"/>
    <col min="9716" max="9717" width="21.75" style="3" bestFit="1" customWidth="1"/>
    <col min="9718" max="9718" width="9.375" style="3" bestFit="1" customWidth="1"/>
    <col min="9719" max="9719" width="8.625" style="3" bestFit="1" customWidth="1"/>
    <col min="9720" max="9720" width="10.625" style="3" bestFit="1" customWidth="1"/>
    <col min="9721" max="9721" width="6.25" style="3" bestFit="1" customWidth="1"/>
    <col min="9722" max="9722" width="6.625" style="3" bestFit="1" customWidth="1"/>
    <col min="9723" max="9723" width="6.375" style="3" bestFit="1" customWidth="1"/>
    <col min="9724" max="9724" width="8.625" style="3" bestFit="1" customWidth="1"/>
    <col min="9725" max="9725" width="23.625" style="3" bestFit="1" customWidth="1"/>
    <col min="9726" max="9726" width="5.625" style="3" bestFit="1" customWidth="1"/>
    <col min="9727" max="9727" width="14" style="3" bestFit="1" customWidth="1"/>
    <col min="9728" max="9728" width="9.125" style="3"/>
    <col min="9729" max="9729" width="6.125" style="3" bestFit="1" customWidth="1"/>
    <col min="9730" max="9730" width="26.875" style="3" bestFit="1" customWidth="1"/>
    <col min="9731" max="9731" width="9.375" style="3" bestFit="1" customWidth="1"/>
    <col min="9732" max="9732" width="8.625" style="3" bestFit="1" customWidth="1"/>
    <col min="9733" max="9733" width="10.625" style="3" bestFit="1" customWidth="1"/>
    <col min="9734" max="9734" width="6.25" style="3" bestFit="1" customWidth="1"/>
    <col min="9735" max="9735" width="6.625" style="3" bestFit="1" customWidth="1"/>
    <col min="9736" max="9736" width="6.375" style="3" bestFit="1" customWidth="1"/>
    <col min="9737" max="9737" width="8.625" style="3" bestFit="1" customWidth="1"/>
    <col min="9738" max="9738" width="23.625" style="3" bestFit="1" customWidth="1"/>
    <col min="9739" max="9739" width="5.625" style="3" bestFit="1" customWidth="1"/>
    <col min="9740" max="9740" width="14" style="3" bestFit="1" customWidth="1"/>
    <col min="9741" max="9741" width="9.125" style="3"/>
    <col min="9742" max="9742" width="17.875" style="3" bestFit="1" customWidth="1"/>
    <col min="9743" max="9743" width="9.375" style="3" bestFit="1" customWidth="1"/>
    <col min="9744" max="9745" width="9.125" style="3"/>
    <col min="9746" max="9746" width="2.625" style="3" bestFit="1" customWidth="1"/>
    <col min="9747" max="9747" width="11" style="3" bestFit="1" customWidth="1"/>
    <col min="9748" max="9748" width="2.625" style="3" bestFit="1" customWidth="1"/>
    <col min="9749" max="9970" width="9.125" style="3"/>
    <col min="9971" max="9971" width="6.125" style="3" bestFit="1" customWidth="1"/>
    <col min="9972" max="9973" width="21.75" style="3" bestFit="1" customWidth="1"/>
    <col min="9974" max="9974" width="9.375" style="3" bestFit="1" customWidth="1"/>
    <col min="9975" max="9975" width="8.625" style="3" bestFit="1" customWidth="1"/>
    <col min="9976" max="9976" width="10.625" style="3" bestFit="1" customWidth="1"/>
    <col min="9977" max="9977" width="6.25" style="3" bestFit="1" customWidth="1"/>
    <col min="9978" max="9978" width="6.625" style="3" bestFit="1" customWidth="1"/>
    <col min="9979" max="9979" width="6.375" style="3" bestFit="1" customWidth="1"/>
    <col min="9980" max="9980" width="8.625" style="3" bestFit="1" customWidth="1"/>
    <col min="9981" max="9981" width="23.625" style="3" bestFit="1" customWidth="1"/>
    <col min="9982" max="9982" width="5.625" style="3" bestFit="1" customWidth="1"/>
    <col min="9983" max="9983" width="14" style="3" bestFit="1" customWidth="1"/>
    <col min="9984" max="9984" width="9.125" style="3"/>
    <col min="9985" max="9985" width="6.125" style="3" bestFit="1" customWidth="1"/>
    <col min="9986" max="9986" width="26.875" style="3" bestFit="1" customWidth="1"/>
    <col min="9987" max="9987" width="9.375" style="3" bestFit="1" customWidth="1"/>
    <col min="9988" max="9988" width="8.625" style="3" bestFit="1" customWidth="1"/>
    <col min="9989" max="9989" width="10.625" style="3" bestFit="1" customWidth="1"/>
    <col min="9990" max="9990" width="6.25" style="3" bestFit="1" customWidth="1"/>
    <col min="9991" max="9991" width="6.625" style="3" bestFit="1" customWidth="1"/>
    <col min="9992" max="9992" width="6.375" style="3" bestFit="1" customWidth="1"/>
    <col min="9993" max="9993" width="8.625" style="3" bestFit="1" customWidth="1"/>
    <col min="9994" max="9994" width="23.625" style="3" bestFit="1" customWidth="1"/>
    <col min="9995" max="9995" width="5.625" style="3" bestFit="1" customWidth="1"/>
    <col min="9996" max="9996" width="14" style="3" bestFit="1" customWidth="1"/>
    <col min="9997" max="9997" width="9.125" style="3"/>
    <col min="9998" max="9998" width="17.875" style="3" bestFit="1" customWidth="1"/>
    <col min="9999" max="9999" width="9.375" style="3" bestFit="1" customWidth="1"/>
    <col min="10000" max="10001" width="9.125" style="3"/>
    <col min="10002" max="10002" width="2.625" style="3" bestFit="1" customWidth="1"/>
    <col min="10003" max="10003" width="11" style="3" bestFit="1" customWidth="1"/>
    <col min="10004" max="10004" width="2.625" style="3" bestFit="1" customWidth="1"/>
    <col min="10005" max="10226" width="9.125" style="3"/>
    <col min="10227" max="10227" width="6.125" style="3" bestFit="1" customWidth="1"/>
    <col min="10228" max="10229" width="21.75" style="3" bestFit="1" customWidth="1"/>
    <col min="10230" max="10230" width="9.375" style="3" bestFit="1" customWidth="1"/>
    <col min="10231" max="10231" width="8.625" style="3" bestFit="1" customWidth="1"/>
    <col min="10232" max="10232" width="10.625" style="3" bestFit="1" customWidth="1"/>
    <col min="10233" max="10233" width="6.25" style="3" bestFit="1" customWidth="1"/>
    <col min="10234" max="10234" width="6.625" style="3" bestFit="1" customWidth="1"/>
    <col min="10235" max="10235" width="6.375" style="3" bestFit="1" customWidth="1"/>
    <col min="10236" max="10236" width="8.625" style="3" bestFit="1" customWidth="1"/>
    <col min="10237" max="10237" width="23.625" style="3" bestFit="1" customWidth="1"/>
    <col min="10238" max="10238" width="5.625" style="3" bestFit="1" customWidth="1"/>
    <col min="10239" max="10239" width="14" style="3" bestFit="1" customWidth="1"/>
    <col min="10240" max="10240" width="9.125" style="3"/>
    <col min="10241" max="10241" width="6.125" style="3" bestFit="1" customWidth="1"/>
    <col min="10242" max="10242" width="26.875" style="3" bestFit="1" customWidth="1"/>
    <col min="10243" max="10243" width="9.375" style="3" bestFit="1" customWidth="1"/>
    <col min="10244" max="10244" width="8.625" style="3" bestFit="1" customWidth="1"/>
    <col min="10245" max="10245" width="10.625" style="3" bestFit="1" customWidth="1"/>
    <col min="10246" max="10246" width="6.25" style="3" bestFit="1" customWidth="1"/>
    <col min="10247" max="10247" width="6.625" style="3" bestFit="1" customWidth="1"/>
    <col min="10248" max="10248" width="6.375" style="3" bestFit="1" customWidth="1"/>
    <col min="10249" max="10249" width="8.625" style="3" bestFit="1" customWidth="1"/>
    <col min="10250" max="10250" width="23.625" style="3" bestFit="1" customWidth="1"/>
    <col min="10251" max="10251" width="5.625" style="3" bestFit="1" customWidth="1"/>
    <col min="10252" max="10252" width="14" style="3" bestFit="1" customWidth="1"/>
    <col min="10253" max="10253" width="9.125" style="3"/>
    <col min="10254" max="10254" width="17.875" style="3" bestFit="1" customWidth="1"/>
    <col min="10255" max="10255" width="9.375" style="3" bestFit="1" customWidth="1"/>
    <col min="10256" max="10257" width="9.125" style="3"/>
    <col min="10258" max="10258" width="2.625" style="3" bestFit="1" customWidth="1"/>
    <col min="10259" max="10259" width="11" style="3" bestFit="1" customWidth="1"/>
    <col min="10260" max="10260" width="2.625" style="3" bestFit="1" customWidth="1"/>
    <col min="10261" max="10482" width="9.125" style="3"/>
    <col min="10483" max="10483" width="6.125" style="3" bestFit="1" customWidth="1"/>
    <col min="10484" max="10485" width="21.75" style="3" bestFit="1" customWidth="1"/>
    <col min="10486" max="10486" width="9.375" style="3" bestFit="1" customWidth="1"/>
    <col min="10487" max="10487" width="8.625" style="3" bestFit="1" customWidth="1"/>
    <col min="10488" max="10488" width="10.625" style="3" bestFit="1" customWidth="1"/>
    <col min="10489" max="10489" width="6.25" style="3" bestFit="1" customWidth="1"/>
    <col min="10490" max="10490" width="6.625" style="3" bestFit="1" customWidth="1"/>
    <col min="10491" max="10491" width="6.375" style="3" bestFit="1" customWidth="1"/>
    <col min="10492" max="10492" width="8.625" style="3" bestFit="1" customWidth="1"/>
    <col min="10493" max="10493" width="23.625" style="3" bestFit="1" customWidth="1"/>
    <col min="10494" max="10494" width="5.625" style="3" bestFit="1" customWidth="1"/>
    <col min="10495" max="10495" width="14" style="3" bestFit="1" customWidth="1"/>
    <col min="10496" max="10496" width="9.125" style="3"/>
    <col min="10497" max="10497" width="6.125" style="3" bestFit="1" customWidth="1"/>
    <col min="10498" max="10498" width="26.875" style="3" bestFit="1" customWidth="1"/>
    <col min="10499" max="10499" width="9.375" style="3" bestFit="1" customWidth="1"/>
    <col min="10500" max="10500" width="8.625" style="3" bestFit="1" customWidth="1"/>
    <col min="10501" max="10501" width="10.625" style="3" bestFit="1" customWidth="1"/>
    <col min="10502" max="10502" width="6.25" style="3" bestFit="1" customWidth="1"/>
    <col min="10503" max="10503" width="6.625" style="3" bestFit="1" customWidth="1"/>
    <col min="10504" max="10504" width="6.375" style="3" bestFit="1" customWidth="1"/>
    <col min="10505" max="10505" width="8.625" style="3" bestFit="1" customWidth="1"/>
    <col min="10506" max="10506" width="23.625" style="3" bestFit="1" customWidth="1"/>
    <col min="10507" max="10507" width="5.625" style="3" bestFit="1" customWidth="1"/>
    <col min="10508" max="10508" width="14" style="3" bestFit="1" customWidth="1"/>
    <col min="10509" max="10509" width="9.125" style="3"/>
    <col min="10510" max="10510" width="17.875" style="3" bestFit="1" customWidth="1"/>
    <col min="10511" max="10511" width="9.375" style="3" bestFit="1" customWidth="1"/>
    <col min="10512" max="10513" width="9.125" style="3"/>
    <col min="10514" max="10514" width="2.625" style="3" bestFit="1" customWidth="1"/>
    <col min="10515" max="10515" width="11" style="3" bestFit="1" customWidth="1"/>
    <col min="10516" max="10516" width="2.625" style="3" bestFit="1" customWidth="1"/>
    <col min="10517" max="10738" width="9.125" style="3"/>
    <col min="10739" max="10739" width="6.125" style="3" bestFit="1" customWidth="1"/>
    <col min="10740" max="10741" width="21.75" style="3" bestFit="1" customWidth="1"/>
    <col min="10742" max="10742" width="9.375" style="3" bestFit="1" customWidth="1"/>
    <col min="10743" max="10743" width="8.625" style="3" bestFit="1" customWidth="1"/>
    <col min="10744" max="10744" width="10.625" style="3" bestFit="1" customWidth="1"/>
    <col min="10745" max="10745" width="6.25" style="3" bestFit="1" customWidth="1"/>
    <col min="10746" max="10746" width="6.625" style="3" bestFit="1" customWidth="1"/>
    <col min="10747" max="10747" width="6.375" style="3" bestFit="1" customWidth="1"/>
    <col min="10748" max="10748" width="8.625" style="3" bestFit="1" customWidth="1"/>
    <col min="10749" max="10749" width="23.625" style="3" bestFit="1" customWidth="1"/>
    <col min="10750" max="10750" width="5.625" style="3" bestFit="1" customWidth="1"/>
    <col min="10751" max="10751" width="14" style="3" bestFit="1" customWidth="1"/>
    <col min="10752" max="10752" width="9.125" style="3"/>
    <col min="10753" max="10753" width="6.125" style="3" bestFit="1" customWidth="1"/>
    <col min="10754" max="10754" width="26.875" style="3" bestFit="1" customWidth="1"/>
    <col min="10755" max="10755" width="9.375" style="3" bestFit="1" customWidth="1"/>
    <col min="10756" max="10756" width="8.625" style="3" bestFit="1" customWidth="1"/>
    <col min="10757" max="10757" width="10.625" style="3" bestFit="1" customWidth="1"/>
    <col min="10758" max="10758" width="6.25" style="3" bestFit="1" customWidth="1"/>
    <col min="10759" max="10759" width="6.625" style="3" bestFit="1" customWidth="1"/>
    <col min="10760" max="10760" width="6.375" style="3" bestFit="1" customWidth="1"/>
    <col min="10761" max="10761" width="8.625" style="3" bestFit="1" customWidth="1"/>
    <col min="10762" max="10762" width="23.625" style="3" bestFit="1" customWidth="1"/>
    <col min="10763" max="10763" width="5.625" style="3" bestFit="1" customWidth="1"/>
    <col min="10764" max="10764" width="14" style="3" bestFit="1" customWidth="1"/>
    <col min="10765" max="10765" width="9.125" style="3"/>
    <col min="10766" max="10766" width="17.875" style="3" bestFit="1" customWidth="1"/>
    <col min="10767" max="10767" width="9.375" style="3" bestFit="1" customWidth="1"/>
    <col min="10768" max="10769" width="9.125" style="3"/>
    <col min="10770" max="10770" width="2.625" style="3" bestFit="1" customWidth="1"/>
    <col min="10771" max="10771" width="11" style="3" bestFit="1" customWidth="1"/>
    <col min="10772" max="10772" width="2.625" style="3" bestFit="1" customWidth="1"/>
    <col min="10773" max="10994" width="9.125" style="3"/>
    <col min="10995" max="10995" width="6.125" style="3" bestFit="1" customWidth="1"/>
    <col min="10996" max="10997" width="21.75" style="3" bestFit="1" customWidth="1"/>
    <col min="10998" max="10998" width="9.375" style="3" bestFit="1" customWidth="1"/>
    <col min="10999" max="10999" width="8.625" style="3" bestFit="1" customWidth="1"/>
    <col min="11000" max="11000" width="10.625" style="3" bestFit="1" customWidth="1"/>
    <col min="11001" max="11001" width="6.25" style="3" bestFit="1" customWidth="1"/>
    <col min="11002" max="11002" width="6.625" style="3" bestFit="1" customWidth="1"/>
    <col min="11003" max="11003" width="6.375" style="3" bestFit="1" customWidth="1"/>
    <col min="11004" max="11004" width="8.625" style="3" bestFit="1" customWidth="1"/>
    <col min="11005" max="11005" width="23.625" style="3" bestFit="1" customWidth="1"/>
    <col min="11006" max="11006" width="5.625" style="3" bestFit="1" customWidth="1"/>
    <col min="11007" max="11007" width="14" style="3" bestFit="1" customWidth="1"/>
    <col min="11008" max="11008" width="9.125" style="3"/>
    <col min="11009" max="11009" width="6.125" style="3" bestFit="1" customWidth="1"/>
    <col min="11010" max="11010" width="26.875" style="3" bestFit="1" customWidth="1"/>
    <col min="11011" max="11011" width="9.375" style="3" bestFit="1" customWidth="1"/>
    <col min="11012" max="11012" width="8.625" style="3" bestFit="1" customWidth="1"/>
    <col min="11013" max="11013" width="10.625" style="3" bestFit="1" customWidth="1"/>
    <col min="11014" max="11014" width="6.25" style="3" bestFit="1" customWidth="1"/>
    <col min="11015" max="11015" width="6.625" style="3" bestFit="1" customWidth="1"/>
    <col min="11016" max="11016" width="6.375" style="3" bestFit="1" customWidth="1"/>
    <col min="11017" max="11017" width="8.625" style="3" bestFit="1" customWidth="1"/>
    <col min="11018" max="11018" width="23.625" style="3" bestFit="1" customWidth="1"/>
    <col min="11019" max="11019" width="5.625" style="3" bestFit="1" customWidth="1"/>
    <col min="11020" max="11020" width="14" style="3" bestFit="1" customWidth="1"/>
    <col min="11021" max="11021" width="9.125" style="3"/>
    <col min="11022" max="11022" width="17.875" style="3" bestFit="1" customWidth="1"/>
    <col min="11023" max="11023" width="9.375" style="3" bestFit="1" customWidth="1"/>
    <col min="11024" max="11025" width="9.125" style="3"/>
    <col min="11026" max="11026" width="2.625" style="3" bestFit="1" customWidth="1"/>
    <col min="11027" max="11027" width="11" style="3" bestFit="1" customWidth="1"/>
    <col min="11028" max="11028" width="2.625" style="3" bestFit="1" customWidth="1"/>
    <col min="11029" max="11250" width="9.125" style="3"/>
    <col min="11251" max="11251" width="6.125" style="3" bestFit="1" customWidth="1"/>
    <col min="11252" max="11253" width="21.75" style="3" bestFit="1" customWidth="1"/>
    <col min="11254" max="11254" width="9.375" style="3" bestFit="1" customWidth="1"/>
    <col min="11255" max="11255" width="8.625" style="3" bestFit="1" customWidth="1"/>
    <col min="11256" max="11256" width="10.625" style="3" bestFit="1" customWidth="1"/>
    <col min="11257" max="11257" width="6.25" style="3" bestFit="1" customWidth="1"/>
    <col min="11258" max="11258" width="6.625" style="3" bestFit="1" customWidth="1"/>
    <col min="11259" max="11259" width="6.375" style="3" bestFit="1" customWidth="1"/>
    <col min="11260" max="11260" width="8.625" style="3" bestFit="1" customWidth="1"/>
    <col min="11261" max="11261" width="23.625" style="3" bestFit="1" customWidth="1"/>
    <col min="11262" max="11262" width="5.625" style="3" bestFit="1" customWidth="1"/>
    <col min="11263" max="11263" width="14" style="3" bestFit="1" customWidth="1"/>
    <col min="11264" max="11264" width="9.125" style="3"/>
    <col min="11265" max="11265" width="6.125" style="3" bestFit="1" customWidth="1"/>
    <col min="11266" max="11266" width="26.875" style="3" bestFit="1" customWidth="1"/>
    <col min="11267" max="11267" width="9.375" style="3" bestFit="1" customWidth="1"/>
    <col min="11268" max="11268" width="8.625" style="3" bestFit="1" customWidth="1"/>
    <col min="11269" max="11269" width="10.625" style="3" bestFit="1" customWidth="1"/>
    <col min="11270" max="11270" width="6.25" style="3" bestFit="1" customWidth="1"/>
    <col min="11271" max="11271" width="6.625" style="3" bestFit="1" customWidth="1"/>
    <col min="11272" max="11272" width="6.375" style="3" bestFit="1" customWidth="1"/>
    <col min="11273" max="11273" width="8.625" style="3" bestFit="1" customWidth="1"/>
    <col min="11274" max="11274" width="23.625" style="3" bestFit="1" customWidth="1"/>
    <col min="11275" max="11275" width="5.625" style="3" bestFit="1" customWidth="1"/>
    <col min="11276" max="11276" width="14" style="3" bestFit="1" customWidth="1"/>
    <col min="11277" max="11277" width="9.125" style="3"/>
    <col min="11278" max="11278" width="17.875" style="3" bestFit="1" customWidth="1"/>
    <col min="11279" max="11279" width="9.375" style="3" bestFit="1" customWidth="1"/>
    <col min="11280" max="11281" width="9.125" style="3"/>
    <col min="11282" max="11282" width="2.625" style="3" bestFit="1" customWidth="1"/>
    <col min="11283" max="11283" width="11" style="3" bestFit="1" customWidth="1"/>
    <col min="11284" max="11284" width="2.625" style="3" bestFit="1" customWidth="1"/>
    <col min="11285" max="11506" width="9.125" style="3"/>
    <col min="11507" max="11507" width="6.125" style="3" bestFit="1" customWidth="1"/>
    <col min="11508" max="11509" width="21.75" style="3" bestFit="1" customWidth="1"/>
    <col min="11510" max="11510" width="9.375" style="3" bestFit="1" customWidth="1"/>
    <col min="11511" max="11511" width="8.625" style="3" bestFit="1" customWidth="1"/>
    <col min="11512" max="11512" width="10.625" style="3" bestFit="1" customWidth="1"/>
    <col min="11513" max="11513" width="6.25" style="3" bestFit="1" customWidth="1"/>
    <col min="11514" max="11514" width="6.625" style="3" bestFit="1" customWidth="1"/>
    <col min="11515" max="11515" width="6.375" style="3" bestFit="1" customWidth="1"/>
    <col min="11516" max="11516" width="8.625" style="3" bestFit="1" customWidth="1"/>
    <col min="11517" max="11517" width="23.625" style="3" bestFit="1" customWidth="1"/>
    <col min="11518" max="11518" width="5.625" style="3" bestFit="1" customWidth="1"/>
    <col min="11519" max="11519" width="14" style="3" bestFit="1" customWidth="1"/>
    <col min="11520" max="11520" width="9.125" style="3"/>
    <col min="11521" max="11521" width="6.125" style="3" bestFit="1" customWidth="1"/>
    <col min="11522" max="11522" width="26.875" style="3" bestFit="1" customWidth="1"/>
    <col min="11523" max="11523" width="9.375" style="3" bestFit="1" customWidth="1"/>
    <col min="11524" max="11524" width="8.625" style="3" bestFit="1" customWidth="1"/>
    <col min="11525" max="11525" width="10.625" style="3" bestFit="1" customWidth="1"/>
    <col min="11526" max="11526" width="6.25" style="3" bestFit="1" customWidth="1"/>
    <col min="11527" max="11527" width="6.625" style="3" bestFit="1" customWidth="1"/>
    <col min="11528" max="11528" width="6.375" style="3" bestFit="1" customWidth="1"/>
    <col min="11529" max="11529" width="8.625" style="3" bestFit="1" customWidth="1"/>
    <col min="11530" max="11530" width="23.625" style="3" bestFit="1" customWidth="1"/>
    <col min="11531" max="11531" width="5.625" style="3" bestFit="1" customWidth="1"/>
    <col min="11532" max="11532" width="14" style="3" bestFit="1" customWidth="1"/>
    <col min="11533" max="11533" width="9.125" style="3"/>
    <col min="11534" max="11534" width="17.875" style="3" bestFit="1" customWidth="1"/>
    <col min="11535" max="11535" width="9.375" style="3" bestFit="1" customWidth="1"/>
    <col min="11536" max="11537" width="9.125" style="3"/>
    <col min="11538" max="11538" width="2.625" style="3" bestFit="1" customWidth="1"/>
    <col min="11539" max="11539" width="11" style="3" bestFit="1" customWidth="1"/>
    <col min="11540" max="11540" width="2.625" style="3" bestFit="1" customWidth="1"/>
    <col min="11541" max="11762" width="9.125" style="3"/>
    <col min="11763" max="11763" width="6.125" style="3" bestFit="1" customWidth="1"/>
    <col min="11764" max="11765" width="21.75" style="3" bestFit="1" customWidth="1"/>
    <col min="11766" max="11766" width="9.375" style="3" bestFit="1" customWidth="1"/>
    <col min="11767" max="11767" width="8.625" style="3" bestFit="1" customWidth="1"/>
    <col min="11768" max="11768" width="10.625" style="3" bestFit="1" customWidth="1"/>
    <col min="11769" max="11769" width="6.25" style="3" bestFit="1" customWidth="1"/>
    <col min="11770" max="11770" width="6.625" style="3" bestFit="1" customWidth="1"/>
    <col min="11771" max="11771" width="6.375" style="3" bestFit="1" customWidth="1"/>
    <col min="11772" max="11772" width="8.625" style="3" bestFit="1" customWidth="1"/>
    <col min="11773" max="11773" width="23.625" style="3" bestFit="1" customWidth="1"/>
    <col min="11774" max="11774" width="5.625" style="3" bestFit="1" customWidth="1"/>
    <col min="11775" max="11775" width="14" style="3" bestFit="1" customWidth="1"/>
    <col min="11776" max="11776" width="9.125" style="3"/>
    <col min="11777" max="11777" width="6.125" style="3" bestFit="1" customWidth="1"/>
    <col min="11778" max="11778" width="26.875" style="3" bestFit="1" customWidth="1"/>
    <col min="11779" max="11779" width="9.375" style="3" bestFit="1" customWidth="1"/>
    <col min="11780" max="11780" width="8.625" style="3" bestFit="1" customWidth="1"/>
    <col min="11781" max="11781" width="10.625" style="3" bestFit="1" customWidth="1"/>
    <col min="11782" max="11782" width="6.25" style="3" bestFit="1" customWidth="1"/>
    <col min="11783" max="11783" width="6.625" style="3" bestFit="1" customWidth="1"/>
    <col min="11784" max="11784" width="6.375" style="3" bestFit="1" customWidth="1"/>
    <col min="11785" max="11785" width="8.625" style="3" bestFit="1" customWidth="1"/>
    <col min="11786" max="11786" width="23.625" style="3" bestFit="1" customWidth="1"/>
    <col min="11787" max="11787" width="5.625" style="3" bestFit="1" customWidth="1"/>
    <col min="11788" max="11788" width="14" style="3" bestFit="1" customWidth="1"/>
    <col min="11789" max="11789" width="9.125" style="3"/>
    <col min="11790" max="11790" width="17.875" style="3" bestFit="1" customWidth="1"/>
    <col min="11791" max="11791" width="9.375" style="3" bestFit="1" customWidth="1"/>
    <col min="11792" max="11793" width="9.125" style="3"/>
    <col min="11794" max="11794" width="2.625" style="3" bestFit="1" customWidth="1"/>
    <col min="11795" max="11795" width="11" style="3" bestFit="1" customWidth="1"/>
    <col min="11796" max="11796" width="2.625" style="3" bestFit="1" customWidth="1"/>
    <col min="11797" max="12018" width="9.125" style="3"/>
    <col min="12019" max="12019" width="6.125" style="3" bestFit="1" customWidth="1"/>
    <col min="12020" max="12021" width="21.75" style="3" bestFit="1" customWidth="1"/>
    <col min="12022" max="12022" width="9.375" style="3" bestFit="1" customWidth="1"/>
    <col min="12023" max="12023" width="8.625" style="3" bestFit="1" customWidth="1"/>
    <col min="12024" max="12024" width="10.625" style="3" bestFit="1" customWidth="1"/>
    <col min="12025" max="12025" width="6.25" style="3" bestFit="1" customWidth="1"/>
    <col min="12026" max="12026" width="6.625" style="3" bestFit="1" customWidth="1"/>
    <col min="12027" max="12027" width="6.375" style="3" bestFit="1" customWidth="1"/>
    <col min="12028" max="12028" width="8.625" style="3" bestFit="1" customWidth="1"/>
    <col min="12029" max="12029" width="23.625" style="3" bestFit="1" customWidth="1"/>
    <col min="12030" max="12030" width="5.625" style="3" bestFit="1" customWidth="1"/>
    <col min="12031" max="12031" width="14" style="3" bestFit="1" customWidth="1"/>
    <col min="12032" max="12032" width="9.125" style="3"/>
    <col min="12033" max="12033" width="6.125" style="3" bestFit="1" customWidth="1"/>
    <col min="12034" max="12034" width="26.875" style="3" bestFit="1" customWidth="1"/>
    <col min="12035" max="12035" width="9.375" style="3" bestFit="1" customWidth="1"/>
    <col min="12036" max="12036" width="8.625" style="3" bestFit="1" customWidth="1"/>
    <col min="12037" max="12037" width="10.625" style="3" bestFit="1" customWidth="1"/>
    <col min="12038" max="12038" width="6.25" style="3" bestFit="1" customWidth="1"/>
    <col min="12039" max="12039" width="6.625" style="3" bestFit="1" customWidth="1"/>
    <col min="12040" max="12040" width="6.375" style="3" bestFit="1" customWidth="1"/>
    <col min="12041" max="12041" width="8.625" style="3" bestFit="1" customWidth="1"/>
    <col min="12042" max="12042" width="23.625" style="3" bestFit="1" customWidth="1"/>
    <col min="12043" max="12043" width="5.625" style="3" bestFit="1" customWidth="1"/>
    <col min="12044" max="12044" width="14" style="3" bestFit="1" customWidth="1"/>
    <col min="12045" max="12045" width="9.125" style="3"/>
    <col min="12046" max="12046" width="17.875" style="3" bestFit="1" customWidth="1"/>
    <col min="12047" max="12047" width="9.375" style="3" bestFit="1" customWidth="1"/>
    <col min="12048" max="12049" width="9.125" style="3"/>
    <col min="12050" max="12050" width="2.625" style="3" bestFit="1" customWidth="1"/>
    <col min="12051" max="12051" width="11" style="3" bestFit="1" customWidth="1"/>
    <col min="12052" max="12052" width="2.625" style="3" bestFit="1" customWidth="1"/>
    <col min="12053" max="12274" width="9.125" style="3"/>
    <col min="12275" max="12275" width="6.125" style="3" bestFit="1" customWidth="1"/>
    <col min="12276" max="12277" width="21.75" style="3" bestFit="1" customWidth="1"/>
    <col min="12278" max="12278" width="9.375" style="3" bestFit="1" customWidth="1"/>
    <col min="12279" max="12279" width="8.625" style="3" bestFit="1" customWidth="1"/>
    <col min="12280" max="12280" width="10.625" style="3" bestFit="1" customWidth="1"/>
    <col min="12281" max="12281" width="6.25" style="3" bestFit="1" customWidth="1"/>
    <col min="12282" max="12282" width="6.625" style="3" bestFit="1" customWidth="1"/>
    <col min="12283" max="12283" width="6.375" style="3" bestFit="1" customWidth="1"/>
    <col min="12284" max="12284" width="8.625" style="3" bestFit="1" customWidth="1"/>
    <col min="12285" max="12285" width="23.625" style="3" bestFit="1" customWidth="1"/>
    <col min="12286" max="12286" width="5.625" style="3" bestFit="1" customWidth="1"/>
    <col min="12287" max="12287" width="14" style="3" bestFit="1" customWidth="1"/>
    <col min="12288" max="12288" width="9.125" style="3"/>
    <col min="12289" max="12289" width="6.125" style="3" bestFit="1" customWidth="1"/>
    <col min="12290" max="12290" width="26.875" style="3" bestFit="1" customWidth="1"/>
    <col min="12291" max="12291" width="9.375" style="3" bestFit="1" customWidth="1"/>
    <col min="12292" max="12292" width="8.625" style="3" bestFit="1" customWidth="1"/>
    <col min="12293" max="12293" width="10.625" style="3" bestFit="1" customWidth="1"/>
    <col min="12294" max="12294" width="6.25" style="3" bestFit="1" customWidth="1"/>
    <col min="12295" max="12295" width="6.625" style="3" bestFit="1" customWidth="1"/>
    <col min="12296" max="12296" width="6.375" style="3" bestFit="1" customWidth="1"/>
    <col min="12297" max="12297" width="8.625" style="3" bestFit="1" customWidth="1"/>
    <col min="12298" max="12298" width="23.625" style="3" bestFit="1" customWidth="1"/>
    <col min="12299" max="12299" width="5.625" style="3" bestFit="1" customWidth="1"/>
    <col min="12300" max="12300" width="14" style="3" bestFit="1" customWidth="1"/>
    <col min="12301" max="12301" width="9.125" style="3"/>
    <col min="12302" max="12302" width="17.875" style="3" bestFit="1" customWidth="1"/>
    <col min="12303" max="12303" width="9.375" style="3" bestFit="1" customWidth="1"/>
    <col min="12304" max="12305" width="9.125" style="3"/>
    <col min="12306" max="12306" width="2.625" style="3" bestFit="1" customWidth="1"/>
    <col min="12307" max="12307" width="11" style="3" bestFit="1" customWidth="1"/>
    <col min="12308" max="12308" width="2.625" style="3" bestFit="1" customWidth="1"/>
    <col min="12309" max="12530" width="9.125" style="3"/>
    <col min="12531" max="12531" width="6.125" style="3" bestFit="1" customWidth="1"/>
    <col min="12532" max="12533" width="21.75" style="3" bestFit="1" customWidth="1"/>
    <col min="12534" max="12534" width="9.375" style="3" bestFit="1" customWidth="1"/>
    <col min="12535" max="12535" width="8.625" style="3" bestFit="1" customWidth="1"/>
    <col min="12536" max="12536" width="10.625" style="3" bestFit="1" customWidth="1"/>
    <col min="12537" max="12537" width="6.25" style="3" bestFit="1" customWidth="1"/>
    <col min="12538" max="12538" width="6.625" style="3" bestFit="1" customWidth="1"/>
    <col min="12539" max="12539" width="6.375" style="3" bestFit="1" customWidth="1"/>
    <col min="12540" max="12540" width="8.625" style="3" bestFit="1" customWidth="1"/>
    <col min="12541" max="12541" width="23.625" style="3" bestFit="1" customWidth="1"/>
    <col min="12542" max="12542" width="5.625" style="3" bestFit="1" customWidth="1"/>
    <col min="12543" max="12543" width="14" style="3" bestFit="1" customWidth="1"/>
    <col min="12544" max="12544" width="9.125" style="3"/>
    <col min="12545" max="12545" width="6.125" style="3" bestFit="1" customWidth="1"/>
    <col min="12546" max="12546" width="26.875" style="3" bestFit="1" customWidth="1"/>
    <col min="12547" max="12547" width="9.375" style="3" bestFit="1" customWidth="1"/>
    <col min="12548" max="12548" width="8.625" style="3" bestFit="1" customWidth="1"/>
    <col min="12549" max="12549" width="10.625" style="3" bestFit="1" customWidth="1"/>
    <col min="12550" max="12550" width="6.25" style="3" bestFit="1" customWidth="1"/>
    <col min="12551" max="12551" width="6.625" style="3" bestFit="1" customWidth="1"/>
    <col min="12552" max="12552" width="6.375" style="3" bestFit="1" customWidth="1"/>
    <col min="12553" max="12553" width="8.625" style="3" bestFit="1" customWidth="1"/>
    <col min="12554" max="12554" width="23.625" style="3" bestFit="1" customWidth="1"/>
    <col min="12555" max="12555" width="5.625" style="3" bestFit="1" customWidth="1"/>
    <col min="12556" max="12556" width="14" style="3" bestFit="1" customWidth="1"/>
    <col min="12557" max="12557" width="9.125" style="3"/>
    <col min="12558" max="12558" width="17.875" style="3" bestFit="1" customWidth="1"/>
    <col min="12559" max="12559" width="9.375" style="3" bestFit="1" customWidth="1"/>
    <col min="12560" max="12561" width="9.125" style="3"/>
    <col min="12562" max="12562" width="2.625" style="3" bestFit="1" customWidth="1"/>
    <col min="12563" max="12563" width="11" style="3" bestFit="1" customWidth="1"/>
    <col min="12564" max="12564" width="2.625" style="3" bestFit="1" customWidth="1"/>
    <col min="12565" max="12786" width="9.125" style="3"/>
    <col min="12787" max="12787" width="6.125" style="3" bestFit="1" customWidth="1"/>
    <col min="12788" max="12789" width="21.75" style="3" bestFit="1" customWidth="1"/>
    <col min="12790" max="12790" width="9.375" style="3" bestFit="1" customWidth="1"/>
    <col min="12791" max="12791" width="8.625" style="3" bestFit="1" customWidth="1"/>
    <col min="12792" max="12792" width="10.625" style="3" bestFit="1" customWidth="1"/>
    <col min="12793" max="12793" width="6.25" style="3" bestFit="1" customWidth="1"/>
    <col min="12794" max="12794" width="6.625" style="3" bestFit="1" customWidth="1"/>
    <col min="12795" max="12795" width="6.375" style="3" bestFit="1" customWidth="1"/>
    <col min="12796" max="12796" width="8.625" style="3" bestFit="1" customWidth="1"/>
    <col min="12797" max="12797" width="23.625" style="3" bestFit="1" customWidth="1"/>
    <col min="12798" max="12798" width="5.625" style="3" bestFit="1" customWidth="1"/>
    <col min="12799" max="12799" width="14" style="3" bestFit="1" customWidth="1"/>
    <col min="12800" max="12800" width="9.125" style="3"/>
    <col min="12801" max="12801" width="6.125" style="3" bestFit="1" customWidth="1"/>
    <col min="12802" max="12802" width="26.875" style="3" bestFit="1" customWidth="1"/>
    <col min="12803" max="12803" width="9.375" style="3" bestFit="1" customWidth="1"/>
    <col min="12804" max="12804" width="8.625" style="3" bestFit="1" customWidth="1"/>
    <col min="12805" max="12805" width="10.625" style="3" bestFit="1" customWidth="1"/>
    <col min="12806" max="12806" width="6.25" style="3" bestFit="1" customWidth="1"/>
    <col min="12807" max="12807" width="6.625" style="3" bestFit="1" customWidth="1"/>
    <col min="12808" max="12808" width="6.375" style="3" bestFit="1" customWidth="1"/>
    <col min="12809" max="12809" width="8.625" style="3" bestFit="1" customWidth="1"/>
    <col min="12810" max="12810" width="23.625" style="3" bestFit="1" customWidth="1"/>
    <col min="12811" max="12811" width="5.625" style="3" bestFit="1" customWidth="1"/>
    <col min="12812" max="12812" width="14" style="3" bestFit="1" customWidth="1"/>
    <col min="12813" max="12813" width="9.125" style="3"/>
    <col min="12814" max="12814" width="17.875" style="3" bestFit="1" customWidth="1"/>
    <col min="12815" max="12815" width="9.375" style="3" bestFit="1" customWidth="1"/>
    <col min="12816" max="12817" width="9.125" style="3"/>
    <col min="12818" max="12818" width="2.625" style="3" bestFit="1" customWidth="1"/>
    <col min="12819" max="12819" width="11" style="3" bestFit="1" customWidth="1"/>
    <col min="12820" max="12820" width="2.625" style="3" bestFit="1" customWidth="1"/>
    <col min="12821" max="13042" width="9.125" style="3"/>
    <col min="13043" max="13043" width="6.125" style="3" bestFit="1" customWidth="1"/>
    <col min="13044" max="13045" width="21.75" style="3" bestFit="1" customWidth="1"/>
    <col min="13046" max="13046" width="9.375" style="3" bestFit="1" customWidth="1"/>
    <col min="13047" max="13047" width="8.625" style="3" bestFit="1" customWidth="1"/>
    <col min="13048" max="13048" width="10.625" style="3" bestFit="1" customWidth="1"/>
    <col min="13049" max="13049" width="6.25" style="3" bestFit="1" customWidth="1"/>
    <col min="13050" max="13050" width="6.625" style="3" bestFit="1" customWidth="1"/>
    <col min="13051" max="13051" width="6.375" style="3" bestFit="1" customWidth="1"/>
    <col min="13052" max="13052" width="8.625" style="3" bestFit="1" customWidth="1"/>
    <col min="13053" max="13053" width="23.625" style="3" bestFit="1" customWidth="1"/>
    <col min="13054" max="13054" width="5.625" style="3" bestFit="1" customWidth="1"/>
    <col min="13055" max="13055" width="14" style="3" bestFit="1" customWidth="1"/>
    <col min="13056" max="13056" width="9.125" style="3"/>
    <col min="13057" max="13057" width="6.125" style="3" bestFit="1" customWidth="1"/>
    <col min="13058" max="13058" width="26.875" style="3" bestFit="1" customWidth="1"/>
    <col min="13059" max="13059" width="9.375" style="3" bestFit="1" customWidth="1"/>
    <col min="13060" max="13060" width="8.625" style="3" bestFit="1" customWidth="1"/>
    <col min="13061" max="13061" width="10.625" style="3" bestFit="1" customWidth="1"/>
    <col min="13062" max="13062" width="6.25" style="3" bestFit="1" customWidth="1"/>
    <col min="13063" max="13063" width="6.625" style="3" bestFit="1" customWidth="1"/>
    <col min="13064" max="13064" width="6.375" style="3" bestFit="1" customWidth="1"/>
    <col min="13065" max="13065" width="8.625" style="3" bestFit="1" customWidth="1"/>
    <col min="13066" max="13066" width="23.625" style="3" bestFit="1" customWidth="1"/>
    <col min="13067" max="13067" width="5.625" style="3" bestFit="1" customWidth="1"/>
    <col min="13068" max="13068" width="14" style="3" bestFit="1" customWidth="1"/>
    <col min="13069" max="13069" width="9.125" style="3"/>
    <col min="13070" max="13070" width="17.875" style="3" bestFit="1" customWidth="1"/>
    <col min="13071" max="13071" width="9.375" style="3" bestFit="1" customWidth="1"/>
    <col min="13072" max="13073" width="9.125" style="3"/>
    <col min="13074" max="13074" width="2.625" style="3" bestFit="1" customWidth="1"/>
    <col min="13075" max="13075" width="11" style="3" bestFit="1" customWidth="1"/>
    <col min="13076" max="13076" width="2.625" style="3" bestFit="1" customWidth="1"/>
    <col min="13077" max="13298" width="9.125" style="3"/>
    <col min="13299" max="13299" width="6.125" style="3" bestFit="1" customWidth="1"/>
    <col min="13300" max="13301" width="21.75" style="3" bestFit="1" customWidth="1"/>
    <col min="13302" max="13302" width="9.375" style="3" bestFit="1" customWidth="1"/>
    <col min="13303" max="13303" width="8.625" style="3" bestFit="1" customWidth="1"/>
    <col min="13304" max="13304" width="10.625" style="3" bestFit="1" customWidth="1"/>
    <col min="13305" max="13305" width="6.25" style="3" bestFit="1" customWidth="1"/>
    <col min="13306" max="13306" width="6.625" style="3" bestFit="1" customWidth="1"/>
    <col min="13307" max="13307" width="6.375" style="3" bestFit="1" customWidth="1"/>
    <col min="13308" max="13308" width="8.625" style="3" bestFit="1" customWidth="1"/>
    <col min="13309" max="13309" width="23.625" style="3" bestFit="1" customWidth="1"/>
    <col min="13310" max="13310" width="5.625" style="3" bestFit="1" customWidth="1"/>
    <col min="13311" max="13311" width="14" style="3" bestFit="1" customWidth="1"/>
    <col min="13312" max="13312" width="9.125" style="3"/>
    <col min="13313" max="13313" width="6.125" style="3" bestFit="1" customWidth="1"/>
    <col min="13314" max="13314" width="26.875" style="3" bestFit="1" customWidth="1"/>
    <col min="13315" max="13315" width="9.375" style="3" bestFit="1" customWidth="1"/>
    <col min="13316" max="13316" width="8.625" style="3" bestFit="1" customWidth="1"/>
    <col min="13317" max="13317" width="10.625" style="3" bestFit="1" customWidth="1"/>
    <col min="13318" max="13318" width="6.25" style="3" bestFit="1" customWidth="1"/>
    <col min="13319" max="13319" width="6.625" style="3" bestFit="1" customWidth="1"/>
    <col min="13320" max="13320" width="6.375" style="3" bestFit="1" customWidth="1"/>
    <col min="13321" max="13321" width="8.625" style="3" bestFit="1" customWidth="1"/>
    <col min="13322" max="13322" width="23.625" style="3" bestFit="1" customWidth="1"/>
    <col min="13323" max="13323" width="5.625" style="3" bestFit="1" customWidth="1"/>
    <col min="13324" max="13324" width="14" style="3" bestFit="1" customWidth="1"/>
    <col min="13325" max="13325" width="9.125" style="3"/>
    <col min="13326" max="13326" width="17.875" style="3" bestFit="1" customWidth="1"/>
    <col min="13327" max="13327" width="9.375" style="3" bestFit="1" customWidth="1"/>
    <col min="13328" max="13329" width="9.125" style="3"/>
    <col min="13330" max="13330" width="2.625" style="3" bestFit="1" customWidth="1"/>
    <col min="13331" max="13331" width="11" style="3" bestFit="1" customWidth="1"/>
    <col min="13332" max="13332" width="2.625" style="3" bestFit="1" customWidth="1"/>
    <col min="13333" max="13554" width="9.125" style="3"/>
    <col min="13555" max="13555" width="6.125" style="3" bestFit="1" customWidth="1"/>
    <col min="13556" max="13557" width="21.75" style="3" bestFit="1" customWidth="1"/>
    <col min="13558" max="13558" width="9.375" style="3" bestFit="1" customWidth="1"/>
    <col min="13559" max="13559" width="8.625" style="3" bestFit="1" customWidth="1"/>
    <col min="13560" max="13560" width="10.625" style="3" bestFit="1" customWidth="1"/>
    <col min="13561" max="13561" width="6.25" style="3" bestFit="1" customWidth="1"/>
    <col min="13562" max="13562" width="6.625" style="3" bestFit="1" customWidth="1"/>
    <col min="13563" max="13563" width="6.375" style="3" bestFit="1" customWidth="1"/>
    <col min="13564" max="13564" width="8.625" style="3" bestFit="1" customWidth="1"/>
    <col min="13565" max="13565" width="23.625" style="3" bestFit="1" customWidth="1"/>
    <col min="13566" max="13566" width="5.625" style="3" bestFit="1" customWidth="1"/>
    <col min="13567" max="13567" width="14" style="3" bestFit="1" customWidth="1"/>
    <col min="13568" max="13568" width="9.125" style="3"/>
    <col min="13569" max="13569" width="6.125" style="3" bestFit="1" customWidth="1"/>
    <col min="13570" max="13570" width="26.875" style="3" bestFit="1" customWidth="1"/>
    <col min="13571" max="13571" width="9.375" style="3" bestFit="1" customWidth="1"/>
    <col min="13572" max="13572" width="8.625" style="3" bestFit="1" customWidth="1"/>
    <col min="13573" max="13573" width="10.625" style="3" bestFit="1" customWidth="1"/>
    <col min="13574" max="13574" width="6.25" style="3" bestFit="1" customWidth="1"/>
    <col min="13575" max="13575" width="6.625" style="3" bestFit="1" customWidth="1"/>
    <col min="13576" max="13576" width="6.375" style="3" bestFit="1" customWidth="1"/>
    <col min="13577" max="13577" width="8.625" style="3" bestFit="1" customWidth="1"/>
    <col min="13578" max="13578" width="23.625" style="3" bestFit="1" customWidth="1"/>
    <col min="13579" max="13579" width="5.625" style="3" bestFit="1" customWidth="1"/>
    <col min="13580" max="13580" width="14" style="3" bestFit="1" customWidth="1"/>
    <col min="13581" max="13581" width="9.125" style="3"/>
    <col min="13582" max="13582" width="17.875" style="3" bestFit="1" customWidth="1"/>
    <col min="13583" max="13583" width="9.375" style="3" bestFit="1" customWidth="1"/>
    <col min="13584" max="13585" width="9.125" style="3"/>
    <col min="13586" max="13586" width="2.625" style="3" bestFit="1" customWidth="1"/>
    <col min="13587" max="13587" width="11" style="3" bestFit="1" customWidth="1"/>
    <col min="13588" max="13588" width="2.625" style="3" bestFit="1" customWidth="1"/>
    <col min="13589" max="13810" width="9.125" style="3"/>
    <col min="13811" max="13811" width="6.125" style="3" bestFit="1" customWidth="1"/>
    <col min="13812" max="13813" width="21.75" style="3" bestFit="1" customWidth="1"/>
    <col min="13814" max="13814" width="9.375" style="3" bestFit="1" customWidth="1"/>
    <col min="13815" max="13815" width="8.625" style="3" bestFit="1" customWidth="1"/>
    <col min="13816" max="13816" width="10.625" style="3" bestFit="1" customWidth="1"/>
    <col min="13817" max="13817" width="6.25" style="3" bestFit="1" customWidth="1"/>
    <col min="13818" max="13818" width="6.625" style="3" bestFit="1" customWidth="1"/>
    <col min="13819" max="13819" width="6.375" style="3" bestFit="1" customWidth="1"/>
    <col min="13820" max="13820" width="8.625" style="3" bestFit="1" customWidth="1"/>
    <col min="13821" max="13821" width="23.625" style="3" bestFit="1" customWidth="1"/>
    <col min="13822" max="13822" width="5.625" style="3" bestFit="1" customWidth="1"/>
    <col min="13823" max="13823" width="14" style="3" bestFit="1" customWidth="1"/>
    <col min="13824" max="13824" width="9.125" style="3"/>
    <col min="13825" max="13825" width="6.125" style="3" bestFit="1" customWidth="1"/>
    <col min="13826" max="13826" width="26.875" style="3" bestFit="1" customWidth="1"/>
    <col min="13827" max="13827" width="9.375" style="3" bestFit="1" customWidth="1"/>
    <col min="13828" max="13828" width="8.625" style="3" bestFit="1" customWidth="1"/>
    <col min="13829" max="13829" width="10.625" style="3" bestFit="1" customWidth="1"/>
    <col min="13830" max="13830" width="6.25" style="3" bestFit="1" customWidth="1"/>
    <col min="13831" max="13831" width="6.625" style="3" bestFit="1" customWidth="1"/>
    <col min="13832" max="13832" width="6.375" style="3" bestFit="1" customWidth="1"/>
    <col min="13833" max="13833" width="8.625" style="3" bestFit="1" customWidth="1"/>
    <col min="13834" max="13834" width="23.625" style="3" bestFit="1" customWidth="1"/>
    <col min="13835" max="13835" width="5.625" style="3" bestFit="1" customWidth="1"/>
    <col min="13836" max="13836" width="14" style="3" bestFit="1" customWidth="1"/>
    <col min="13837" max="13837" width="9.125" style="3"/>
    <col min="13838" max="13838" width="17.875" style="3" bestFit="1" customWidth="1"/>
    <col min="13839" max="13839" width="9.375" style="3" bestFit="1" customWidth="1"/>
    <col min="13840" max="13841" width="9.125" style="3"/>
    <col min="13842" max="13842" width="2.625" style="3" bestFit="1" customWidth="1"/>
    <col min="13843" max="13843" width="11" style="3" bestFit="1" customWidth="1"/>
    <col min="13844" max="13844" width="2.625" style="3" bestFit="1" customWidth="1"/>
    <col min="13845" max="14066" width="9.125" style="3"/>
    <col min="14067" max="14067" width="6.125" style="3" bestFit="1" customWidth="1"/>
    <col min="14068" max="14069" width="21.75" style="3" bestFit="1" customWidth="1"/>
    <col min="14070" max="14070" width="9.375" style="3" bestFit="1" customWidth="1"/>
    <col min="14071" max="14071" width="8.625" style="3" bestFit="1" customWidth="1"/>
    <col min="14072" max="14072" width="10.625" style="3" bestFit="1" customWidth="1"/>
    <col min="14073" max="14073" width="6.25" style="3" bestFit="1" customWidth="1"/>
    <col min="14074" max="14074" width="6.625" style="3" bestFit="1" customWidth="1"/>
    <col min="14075" max="14075" width="6.375" style="3" bestFit="1" customWidth="1"/>
    <col min="14076" max="14076" width="8.625" style="3" bestFit="1" customWidth="1"/>
    <col min="14077" max="14077" width="23.625" style="3" bestFit="1" customWidth="1"/>
    <col min="14078" max="14078" width="5.625" style="3" bestFit="1" customWidth="1"/>
    <col min="14079" max="14079" width="14" style="3" bestFit="1" customWidth="1"/>
    <col min="14080" max="14080" width="9.125" style="3"/>
    <col min="14081" max="14081" width="6.125" style="3" bestFit="1" customWidth="1"/>
    <col min="14082" max="14082" width="26.875" style="3" bestFit="1" customWidth="1"/>
    <col min="14083" max="14083" width="9.375" style="3" bestFit="1" customWidth="1"/>
    <col min="14084" max="14084" width="8.625" style="3" bestFit="1" customWidth="1"/>
    <col min="14085" max="14085" width="10.625" style="3" bestFit="1" customWidth="1"/>
    <col min="14086" max="14086" width="6.25" style="3" bestFit="1" customWidth="1"/>
    <col min="14087" max="14087" width="6.625" style="3" bestFit="1" customWidth="1"/>
    <col min="14088" max="14088" width="6.375" style="3" bestFit="1" customWidth="1"/>
    <col min="14089" max="14089" width="8.625" style="3" bestFit="1" customWidth="1"/>
    <col min="14090" max="14090" width="23.625" style="3" bestFit="1" customWidth="1"/>
    <col min="14091" max="14091" width="5.625" style="3" bestFit="1" customWidth="1"/>
    <col min="14092" max="14092" width="14" style="3" bestFit="1" customWidth="1"/>
    <col min="14093" max="14093" width="9.125" style="3"/>
    <col min="14094" max="14094" width="17.875" style="3" bestFit="1" customWidth="1"/>
    <col min="14095" max="14095" width="9.375" style="3" bestFit="1" customWidth="1"/>
    <col min="14096" max="14097" width="9.125" style="3"/>
    <col min="14098" max="14098" width="2.625" style="3" bestFit="1" customWidth="1"/>
    <col min="14099" max="14099" width="11" style="3" bestFit="1" customWidth="1"/>
    <col min="14100" max="14100" width="2.625" style="3" bestFit="1" customWidth="1"/>
    <col min="14101" max="14322" width="9.125" style="3"/>
    <col min="14323" max="14323" width="6.125" style="3" bestFit="1" customWidth="1"/>
    <col min="14324" max="14325" width="21.75" style="3" bestFit="1" customWidth="1"/>
    <col min="14326" max="14326" width="9.375" style="3" bestFit="1" customWidth="1"/>
    <col min="14327" max="14327" width="8.625" style="3" bestFit="1" customWidth="1"/>
    <col min="14328" max="14328" width="10.625" style="3" bestFit="1" customWidth="1"/>
    <col min="14329" max="14329" width="6.25" style="3" bestFit="1" customWidth="1"/>
    <col min="14330" max="14330" width="6.625" style="3" bestFit="1" customWidth="1"/>
    <col min="14331" max="14331" width="6.375" style="3" bestFit="1" customWidth="1"/>
    <col min="14332" max="14332" width="8.625" style="3" bestFit="1" customWidth="1"/>
    <col min="14333" max="14333" width="23.625" style="3" bestFit="1" customWidth="1"/>
    <col min="14334" max="14334" width="5.625" style="3" bestFit="1" customWidth="1"/>
    <col min="14335" max="14335" width="14" style="3" bestFit="1" customWidth="1"/>
    <col min="14336" max="14336" width="9.125" style="3"/>
    <col min="14337" max="14337" width="6.125" style="3" bestFit="1" customWidth="1"/>
    <col min="14338" max="14338" width="26.875" style="3" bestFit="1" customWidth="1"/>
    <col min="14339" max="14339" width="9.375" style="3" bestFit="1" customWidth="1"/>
    <col min="14340" max="14340" width="8.625" style="3" bestFit="1" customWidth="1"/>
    <col min="14341" max="14341" width="10.625" style="3" bestFit="1" customWidth="1"/>
    <col min="14342" max="14342" width="6.25" style="3" bestFit="1" customWidth="1"/>
    <col min="14343" max="14343" width="6.625" style="3" bestFit="1" customWidth="1"/>
    <col min="14344" max="14344" width="6.375" style="3" bestFit="1" customWidth="1"/>
    <col min="14345" max="14345" width="8.625" style="3" bestFit="1" customWidth="1"/>
    <col min="14346" max="14346" width="23.625" style="3" bestFit="1" customWidth="1"/>
    <col min="14347" max="14347" width="5.625" style="3" bestFit="1" customWidth="1"/>
    <col min="14348" max="14348" width="14" style="3" bestFit="1" customWidth="1"/>
    <col min="14349" max="14349" width="9.125" style="3"/>
    <col min="14350" max="14350" width="17.875" style="3" bestFit="1" customWidth="1"/>
    <col min="14351" max="14351" width="9.375" style="3" bestFit="1" customWidth="1"/>
    <col min="14352" max="14353" width="9.125" style="3"/>
    <col min="14354" max="14354" width="2.625" style="3" bestFit="1" customWidth="1"/>
    <col min="14355" max="14355" width="11" style="3" bestFit="1" customWidth="1"/>
    <col min="14356" max="14356" width="2.625" style="3" bestFit="1" customWidth="1"/>
    <col min="14357" max="14578" width="9.125" style="3"/>
    <col min="14579" max="14579" width="6.125" style="3" bestFit="1" customWidth="1"/>
    <col min="14580" max="14581" width="21.75" style="3" bestFit="1" customWidth="1"/>
    <col min="14582" max="14582" width="9.375" style="3" bestFit="1" customWidth="1"/>
    <col min="14583" max="14583" width="8.625" style="3" bestFit="1" customWidth="1"/>
    <col min="14584" max="14584" width="10.625" style="3" bestFit="1" customWidth="1"/>
    <col min="14585" max="14585" width="6.25" style="3" bestFit="1" customWidth="1"/>
    <col min="14586" max="14586" width="6.625" style="3" bestFit="1" customWidth="1"/>
    <col min="14587" max="14587" width="6.375" style="3" bestFit="1" customWidth="1"/>
    <col min="14588" max="14588" width="8.625" style="3" bestFit="1" customWidth="1"/>
    <col min="14589" max="14589" width="23.625" style="3" bestFit="1" customWidth="1"/>
    <col min="14590" max="14590" width="5.625" style="3" bestFit="1" customWidth="1"/>
    <col min="14591" max="14591" width="14" style="3" bestFit="1" customWidth="1"/>
    <col min="14592" max="14592" width="9.125" style="3"/>
    <col min="14593" max="14593" width="6.125" style="3" bestFit="1" customWidth="1"/>
    <col min="14594" max="14594" width="26.875" style="3" bestFit="1" customWidth="1"/>
    <col min="14595" max="14595" width="9.375" style="3" bestFit="1" customWidth="1"/>
    <col min="14596" max="14596" width="8.625" style="3" bestFit="1" customWidth="1"/>
    <col min="14597" max="14597" width="10.625" style="3" bestFit="1" customWidth="1"/>
    <col min="14598" max="14598" width="6.25" style="3" bestFit="1" customWidth="1"/>
    <col min="14599" max="14599" width="6.625" style="3" bestFit="1" customWidth="1"/>
    <col min="14600" max="14600" width="6.375" style="3" bestFit="1" customWidth="1"/>
    <col min="14601" max="14601" width="8.625" style="3" bestFit="1" customWidth="1"/>
    <col min="14602" max="14602" width="23.625" style="3" bestFit="1" customWidth="1"/>
    <col min="14603" max="14603" width="5.625" style="3" bestFit="1" customWidth="1"/>
    <col min="14604" max="14604" width="14" style="3" bestFit="1" customWidth="1"/>
    <col min="14605" max="14605" width="9.125" style="3"/>
    <col min="14606" max="14606" width="17.875" style="3" bestFit="1" customWidth="1"/>
    <col min="14607" max="14607" width="9.375" style="3" bestFit="1" customWidth="1"/>
    <col min="14608" max="14609" width="9.125" style="3"/>
    <col min="14610" max="14610" width="2.625" style="3" bestFit="1" customWidth="1"/>
    <col min="14611" max="14611" width="11" style="3" bestFit="1" customWidth="1"/>
    <col min="14612" max="14612" width="2.625" style="3" bestFit="1" customWidth="1"/>
    <col min="14613" max="14834" width="9.125" style="3"/>
    <col min="14835" max="14835" width="6.125" style="3" bestFit="1" customWidth="1"/>
    <col min="14836" max="14837" width="21.75" style="3" bestFit="1" customWidth="1"/>
    <col min="14838" max="14838" width="9.375" style="3" bestFit="1" customWidth="1"/>
    <col min="14839" max="14839" width="8.625" style="3" bestFit="1" customWidth="1"/>
    <col min="14840" max="14840" width="10.625" style="3" bestFit="1" customWidth="1"/>
    <col min="14841" max="14841" width="6.25" style="3" bestFit="1" customWidth="1"/>
    <col min="14842" max="14842" width="6.625" style="3" bestFit="1" customWidth="1"/>
    <col min="14843" max="14843" width="6.375" style="3" bestFit="1" customWidth="1"/>
    <col min="14844" max="14844" width="8.625" style="3" bestFit="1" customWidth="1"/>
    <col min="14845" max="14845" width="23.625" style="3" bestFit="1" customWidth="1"/>
    <col min="14846" max="14846" width="5.625" style="3" bestFit="1" customWidth="1"/>
    <col min="14847" max="14847" width="14" style="3" bestFit="1" customWidth="1"/>
    <col min="14848" max="14848" width="9.125" style="3"/>
    <col min="14849" max="14849" width="6.125" style="3" bestFit="1" customWidth="1"/>
    <col min="14850" max="14850" width="26.875" style="3" bestFit="1" customWidth="1"/>
    <col min="14851" max="14851" width="9.375" style="3" bestFit="1" customWidth="1"/>
    <col min="14852" max="14852" width="8.625" style="3" bestFit="1" customWidth="1"/>
    <col min="14853" max="14853" width="10.625" style="3" bestFit="1" customWidth="1"/>
    <col min="14854" max="14854" width="6.25" style="3" bestFit="1" customWidth="1"/>
    <col min="14855" max="14855" width="6.625" style="3" bestFit="1" customWidth="1"/>
    <col min="14856" max="14856" width="6.375" style="3" bestFit="1" customWidth="1"/>
    <col min="14857" max="14857" width="8.625" style="3" bestFit="1" customWidth="1"/>
    <col min="14858" max="14858" width="23.625" style="3" bestFit="1" customWidth="1"/>
    <col min="14859" max="14859" width="5.625" style="3" bestFit="1" customWidth="1"/>
    <col min="14860" max="14860" width="14" style="3" bestFit="1" customWidth="1"/>
    <col min="14861" max="14861" width="9.125" style="3"/>
    <col min="14862" max="14862" width="17.875" style="3" bestFit="1" customWidth="1"/>
    <col min="14863" max="14863" width="9.375" style="3" bestFit="1" customWidth="1"/>
    <col min="14864" max="14865" width="9.125" style="3"/>
    <col min="14866" max="14866" width="2.625" style="3" bestFit="1" customWidth="1"/>
    <col min="14867" max="14867" width="11" style="3" bestFit="1" customWidth="1"/>
    <col min="14868" max="14868" width="2.625" style="3" bestFit="1" customWidth="1"/>
    <col min="14869" max="15090" width="9.125" style="3"/>
    <col min="15091" max="15091" width="6.125" style="3" bestFit="1" customWidth="1"/>
    <col min="15092" max="15093" width="21.75" style="3" bestFit="1" customWidth="1"/>
    <col min="15094" max="15094" width="9.375" style="3" bestFit="1" customWidth="1"/>
    <col min="15095" max="15095" width="8.625" style="3" bestFit="1" customWidth="1"/>
    <col min="15096" max="15096" width="10.625" style="3" bestFit="1" customWidth="1"/>
    <col min="15097" max="15097" width="6.25" style="3" bestFit="1" customWidth="1"/>
    <col min="15098" max="15098" width="6.625" style="3" bestFit="1" customWidth="1"/>
    <col min="15099" max="15099" width="6.375" style="3" bestFit="1" customWidth="1"/>
    <col min="15100" max="15100" width="8.625" style="3" bestFit="1" customWidth="1"/>
    <col min="15101" max="15101" width="23.625" style="3" bestFit="1" customWidth="1"/>
    <col min="15102" max="15102" width="5.625" style="3" bestFit="1" customWidth="1"/>
    <col min="15103" max="15103" width="14" style="3" bestFit="1" customWidth="1"/>
    <col min="15104" max="15104" width="9.125" style="3"/>
    <col min="15105" max="15105" width="6.125" style="3" bestFit="1" customWidth="1"/>
    <col min="15106" max="15106" width="26.875" style="3" bestFit="1" customWidth="1"/>
    <col min="15107" max="15107" width="9.375" style="3" bestFit="1" customWidth="1"/>
    <col min="15108" max="15108" width="8.625" style="3" bestFit="1" customWidth="1"/>
    <col min="15109" max="15109" width="10.625" style="3" bestFit="1" customWidth="1"/>
    <col min="15110" max="15110" width="6.25" style="3" bestFit="1" customWidth="1"/>
    <col min="15111" max="15111" width="6.625" style="3" bestFit="1" customWidth="1"/>
    <col min="15112" max="15112" width="6.375" style="3" bestFit="1" customWidth="1"/>
    <col min="15113" max="15113" width="8.625" style="3" bestFit="1" customWidth="1"/>
    <col min="15114" max="15114" width="23.625" style="3" bestFit="1" customWidth="1"/>
    <col min="15115" max="15115" width="5.625" style="3" bestFit="1" customWidth="1"/>
    <col min="15116" max="15116" width="14" style="3" bestFit="1" customWidth="1"/>
    <col min="15117" max="15117" width="9.125" style="3"/>
    <col min="15118" max="15118" width="17.875" style="3" bestFit="1" customWidth="1"/>
    <col min="15119" max="15119" width="9.375" style="3" bestFit="1" customWidth="1"/>
    <col min="15120" max="15121" width="9.125" style="3"/>
    <col min="15122" max="15122" width="2.625" style="3" bestFit="1" customWidth="1"/>
    <col min="15123" max="15123" width="11" style="3" bestFit="1" customWidth="1"/>
    <col min="15124" max="15124" width="2.625" style="3" bestFit="1" customWidth="1"/>
    <col min="15125" max="15346" width="9.125" style="3"/>
    <col min="15347" max="15347" width="6.125" style="3" bestFit="1" customWidth="1"/>
    <col min="15348" max="15349" width="21.75" style="3" bestFit="1" customWidth="1"/>
    <col min="15350" max="15350" width="9.375" style="3" bestFit="1" customWidth="1"/>
    <col min="15351" max="15351" width="8.625" style="3" bestFit="1" customWidth="1"/>
    <col min="15352" max="15352" width="10.625" style="3" bestFit="1" customWidth="1"/>
    <col min="15353" max="15353" width="6.25" style="3" bestFit="1" customWidth="1"/>
    <col min="15354" max="15354" width="6.625" style="3" bestFit="1" customWidth="1"/>
    <col min="15355" max="15355" width="6.375" style="3" bestFit="1" customWidth="1"/>
    <col min="15356" max="15356" width="8.625" style="3" bestFit="1" customWidth="1"/>
    <col min="15357" max="15357" width="23.625" style="3" bestFit="1" customWidth="1"/>
    <col min="15358" max="15358" width="5.625" style="3" bestFit="1" customWidth="1"/>
    <col min="15359" max="15359" width="14" style="3" bestFit="1" customWidth="1"/>
    <col min="15360" max="15360" width="9.125" style="3"/>
    <col min="15361" max="15361" width="6.125" style="3" bestFit="1" customWidth="1"/>
    <col min="15362" max="15362" width="26.875" style="3" bestFit="1" customWidth="1"/>
    <col min="15363" max="15363" width="9.375" style="3" bestFit="1" customWidth="1"/>
    <col min="15364" max="15364" width="8.625" style="3" bestFit="1" customWidth="1"/>
    <col min="15365" max="15365" width="10.625" style="3" bestFit="1" customWidth="1"/>
    <col min="15366" max="15366" width="6.25" style="3" bestFit="1" customWidth="1"/>
    <col min="15367" max="15367" width="6.625" style="3" bestFit="1" customWidth="1"/>
    <col min="15368" max="15368" width="6.375" style="3" bestFit="1" customWidth="1"/>
    <col min="15369" max="15369" width="8.625" style="3" bestFit="1" customWidth="1"/>
    <col min="15370" max="15370" width="23.625" style="3" bestFit="1" customWidth="1"/>
    <col min="15371" max="15371" width="5.625" style="3" bestFit="1" customWidth="1"/>
    <col min="15372" max="15372" width="14" style="3" bestFit="1" customWidth="1"/>
    <col min="15373" max="15373" width="9.125" style="3"/>
    <col min="15374" max="15374" width="17.875" style="3" bestFit="1" customWidth="1"/>
    <col min="15375" max="15375" width="9.375" style="3" bestFit="1" customWidth="1"/>
    <col min="15376" max="15377" width="9.125" style="3"/>
    <col min="15378" max="15378" width="2.625" style="3" bestFit="1" customWidth="1"/>
    <col min="15379" max="15379" width="11" style="3" bestFit="1" customWidth="1"/>
    <col min="15380" max="15380" width="2.625" style="3" bestFit="1" customWidth="1"/>
    <col min="15381" max="15602" width="9.125" style="3"/>
    <col min="15603" max="15603" width="6.125" style="3" bestFit="1" customWidth="1"/>
    <col min="15604" max="15605" width="21.75" style="3" bestFit="1" customWidth="1"/>
    <col min="15606" max="15606" width="9.375" style="3" bestFit="1" customWidth="1"/>
    <col min="15607" max="15607" width="8.625" style="3" bestFit="1" customWidth="1"/>
    <col min="15608" max="15608" width="10.625" style="3" bestFit="1" customWidth="1"/>
    <col min="15609" max="15609" width="6.25" style="3" bestFit="1" customWidth="1"/>
    <col min="15610" max="15610" width="6.625" style="3" bestFit="1" customWidth="1"/>
    <col min="15611" max="15611" width="6.375" style="3" bestFit="1" customWidth="1"/>
    <col min="15612" max="15612" width="8.625" style="3" bestFit="1" customWidth="1"/>
    <col min="15613" max="15613" width="23.625" style="3" bestFit="1" customWidth="1"/>
    <col min="15614" max="15614" width="5.625" style="3" bestFit="1" customWidth="1"/>
    <col min="15615" max="15615" width="14" style="3" bestFit="1" customWidth="1"/>
    <col min="15616" max="15616" width="9.125" style="3"/>
    <col min="15617" max="15617" width="6.125" style="3" bestFit="1" customWidth="1"/>
    <col min="15618" max="15618" width="26.875" style="3" bestFit="1" customWidth="1"/>
    <col min="15619" max="15619" width="9.375" style="3" bestFit="1" customWidth="1"/>
    <col min="15620" max="15620" width="8.625" style="3" bestFit="1" customWidth="1"/>
    <col min="15621" max="15621" width="10.625" style="3" bestFit="1" customWidth="1"/>
    <col min="15622" max="15622" width="6.25" style="3" bestFit="1" customWidth="1"/>
    <col min="15623" max="15623" width="6.625" style="3" bestFit="1" customWidth="1"/>
    <col min="15624" max="15624" width="6.375" style="3" bestFit="1" customWidth="1"/>
    <col min="15625" max="15625" width="8.625" style="3" bestFit="1" customWidth="1"/>
    <col min="15626" max="15626" width="23.625" style="3" bestFit="1" customWidth="1"/>
    <col min="15627" max="15627" width="5.625" style="3" bestFit="1" customWidth="1"/>
    <col min="15628" max="15628" width="14" style="3" bestFit="1" customWidth="1"/>
    <col min="15629" max="15629" width="9.125" style="3"/>
    <col min="15630" max="15630" width="17.875" style="3" bestFit="1" customWidth="1"/>
    <col min="15631" max="15631" width="9.375" style="3" bestFit="1" customWidth="1"/>
    <col min="15632" max="15633" width="9.125" style="3"/>
    <col min="15634" max="15634" width="2.625" style="3" bestFit="1" customWidth="1"/>
    <col min="15635" max="15635" width="11" style="3" bestFit="1" customWidth="1"/>
    <col min="15636" max="15636" width="2.625" style="3" bestFit="1" customWidth="1"/>
    <col min="15637" max="15858" width="9.125" style="3"/>
    <col min="15859" max="15859" width="6.125" style="3" bestFit="1" customWidth="1"/>
    <col min="15860" max="15861" width="21.75" style="3" bestFit="1" customWidth="1"/>
    <col min="15862" max="15862" width="9.375" style="3" bestFit="1" customWidth="1"/>
    <col min="15863" max="15863" width="8.625" style="3" bestFit="1" customWidth="1"/>
    <col min="15864" max="15864" width="10.625" style="3" bestFit="1" customWidth="1"/>
    <col min="15865" max="15865" width="6.25" style="3" bestFit="1" customWidth="1"/>
    <col min="15866" max="15866" width="6.625" style="3" bestFit="1" customWidth="1"/>
    <col min="15867" max="15867" width="6.375" style="3" bestFit="1" customWidth="1"/>
    <col min="15868" max="15868" width="8.625" style="3" bestFit="1" customWidth="1"/>
    <col min="15869" max="15869" width="23.625" style="3" bestFit="1" customWidth="1"/>
    <col min="15870" max="15870" width="5.625" style="3" bestFit="1" customWidth="1"/>
    <col min="15871" max="15871" width="14" style="3" bestFit="1" customWidth="1"/>
    <col min="15872" max="15872" width="9.125" style="3"/>
    <col min="15873" max="15873" width="6.125" style="3" bestFit="1" customWidth="1"/>
    <col min="15874" max="15874" width="26.875" style="3" bestFit="1" customWidth="1"/>
    <col min="15875" max="15875" width="9.375" style="3" bestFit="1" customWidth="1"/>
    <col min="15876" max="15876" width="8.625" style="3" bestFit="1" customWidth="1"/>
    <col min="15877" max="15877" width="10.625" style="3" bestFit="1" customWidth="1"/>
    <col min="15878" max="15878" width="6.25" style="3" bestFit="1" customWidth="1"/>
    <col min="15879" max="15879" width="6.625" style="3" bestFit="1" customWidth="1"/>
    <col min="15880" max="15880" width="6.375" style="3" bestFit="1" customWidth="1"/>
    <col min="15881" max="15881" width="8.625" style="3" bestFit="1" customWidth="1"/>
    <col min="15882" max="15882" width="23.625" style="3" bestFit="1" customWidth="1"/>
    <col min="15883" max="15883" width="5.625" style="3" bestFit="1" customWidth="1"/>
    <col min="15884" max="15884" width="14" style="3" bestFit="1" customWidth="1"/>
    <col min="15885" max="15885" width="9.125" style="3"/>
    <col min="15886" max="15886" width="17.875" style="3" bestFit="1" customWidth="1"/>
    <col min="15887" max="15887" width="9.375" style="3" bestFit="1" customWidth="1"/>
    <col min="15888" max="15889" width="9.125" style="3"/>
    <col min="15890" max="15890" width="2.625" style="3" bestFit="1" customWidth="1"/>
    <col min="15891" max="15891" width="11" style="3" bestFit="1" customWidth="1"/>
    <col min="15892" max="15892" width="2.625" style="3" bestFit="1" customWidth="1"/>
    <col min="15893" max="16114" width="9.125" style="3"/>
    <col min="16115" max="16115" width="6.125" style="3" bestFit="1" customWidth="1"/>
    <col min="16116" max="16117" width="21.75" style="3" bestFit="1" customWidth="1"/>
    <col min="16118" max="16118" width="9.375" style="3" bestFit="1" customWidth="1"/>
    <col min="16119" max="16119" width="8.625" style="3" bestFit="1" customWidth="1"/>
    <col min="16120" max="16120" width="10.625" style="3" bestFit="1" customWidth="1"/>
    <col min="16121" max="16121" width="6.25" style="3" bestFit="1" customWidth="1"/>
    <col min="16122" max="16122" width="6.625" style="3" bestFit="1" customWidth="1"/>
    <col min="16123" max="16123" width="6.375" style="3" bestFit="1" customWidth="1"/>
    <col min="16124" max="16124" width="8.625" style="3" bestFit="1" customWidth="1"/>
    <col min="16125" max="16125" width="23.625" style="3" bestFit="1" customWidth="1"/>
    <col min="16126" max="16126" width="5.625" style="3" bestFit="1" customWidth="1"/>
    <col min="16127" max="16127" width="14" style="3" bestFit="1" customWidth="1"/>
    <col min="16128" max="16128" width="9.125" style="3"/>
    <col min="16129" max="16129" width="6.125" style="3" bestFit="1" customWidth="1"/>
    <col min="16130" max="16130" width="26.875" style="3" bestFit="1" customWidth="1"/>
    <col min="16131" max="16131" width="9.375" style="3" bestFit="1" customWidth="1"/>
    <col min="16132" max="16132" width="8.625" style="3" bestFit="1" customWidth="1"/>
    <col min="16133" max="16133" width="10.625" style="3" bestFit="1" customWidth="1"/>
    <col min="16134" max="16134" width="6.25" style="3" bestFit="1" customWidth="1"/>
    <col min="16135" max="16135" width="6.625" style="3" bestFit="1" customWidth="1"/>
    <col min="16136" max="16136" width="6.375" style="3" bestFit="1" customWidth="1"/>
    <col min="16137" max="16137" width="8.625" style="3" bestFit="1" customWidth="1"/>
    <col min="16138" max="16138" width="23.625" style="3" bestFit="1" customWidth="1"/>
    <col min="16139" max="16139" width="5.625" style="3" bestFit="1" customWidth="1"/>
    <col min="16140" max="16140" width="14" style="3" bestFit="1" customWidth="1"/>
    <col min="16141" max="16141" width="9.125" style="3"/>
    <col min="16142" max="16142" width="17.875" style="3" bestFit="1" customWidth="1"/>
    <col min="16143" max="16143" width="9.375" style="3" bestFit="1" customWidth="1"/>
    <col min="16144" max="16145" width="9.125" style="3"/>
    <col min="16146" max="16146" width="2.625" style="3" bestFit="1" customWidth="1"/>
    <col min="16147" max="16147" width="11" style="3" bestFit="1" customWidth="1"/>
    <col min="16148" max="16148" width="2.625" style="3" bestFit="1" customWidth="1"/>
    <col min="16149" max="16384" width="9.125" style="3"/>
  </cols>
  <sheetData>
    <row r="1" spans="1:20" s="2" customFormat="1">
      <c r="A1" s="1" t="s">
        <v>1</v>
      </c>
      <c r="B1" s="2" t="s">
        <v>2</v>
      </c>
      <c r="C1" s="2" t="s">
        <v>3</v>
      </c>
      <c r="D1" s="2" t="s">
        <v>4</v>
      </c>
      <c r="E1" s="2" t="s">
        <v>5</v>
      </c>
      <c r="F1" s="2" t="s">
        <v>6</v>
      </c>
      <c r="G1" s="2" t="s">
        <v>7</v>
      </c>
      <c r="H1" s="2" t="s">
        <v>8</v>
      </c>
      <c r="I1" s="2" t="s">
        <v>9</v>
      </c>
      <c r="J1" s="2" t="s">
        <v>10</v>
      </c>
      <c r="K1" s="2" t="s">
        <v>11</v>
      </c>
      <c r="L1" s="2" t="s">
        <v>12</v>
      </c>
      <c r="N1" s="2" t="s">
        <v>10</v>
      </c>
      <c r="O1" s="2" t="s">
        <v>3</v>
      </c>
    </row>
    <row r="2" spans="1:20">
      <c r="A2" s="1">
        <v>1</v>
      </c>
      <c r="B2" s="3" t="s">
        <v>957</v>
      </c>
      <c r="C2" s="2" t="s">
        <v>407</v>
      </c>
      <c r="D2" s="2" t="s">
        <v>13</v>
      </c>
      <c r="G2" s="2" t="s">
        <v>15</v>
      </c>
      <c r="H2" s="2" t="s">
        <v>16</v>
      </c>
      <c r="I2" s="2" t="s">
        <v>407</v>
      </c>
      <c r="J2" s="4" t="s">
        <v>408</v>
      </c>
      <c r="K2" s="5" t="s">
        <v>409</v>
      </c>
      <c r="L2" s="4" t="s">
        <v>18</v>
      </c>
      <c r="N2" s="3" t="s">
        <v>410</v>
      </c>
      <c r="O2" s="2" t="s">
        <v>407</v>
      </c>
      <c r="Q2" s="5" t="s">
        <v>411</v>
      </c>
      <c r="R2" s="3">
        <v>1</v>
      </c>
      <c r="S2" s="4" t="s">
        <v>18</v>
      </c>
      <c r="T2" s="3">
        <v>1</v>
      </c>
    </row>
    <row r="3" spans="1:20">
      <c r="A3" s="1">
        <v>2</v>
      </c>
      <c r="B3" s="3" t="s">
        <v>958</v>
      </c>
      <c r="C3" s="2" t="s">
        <v>407</v>
      </c>
      <c r="D3" s="2" t="s">
        <v>13</v>
      </c>
      <c r="G3" s="2" t="s">
        <v>412</v>
      </c>
      <c r="H3" s="2" t="s">
        <v>16</v>
      </c>
      <c r="I3" s="2" t="s">
        <v>407</v>
      </c>
      <c r="J3" s="4" t="s">
        <v>408</v>
      </c>
      <c r="K3" s="5" t="s">
        <v>409</v>
      </c>
      <c r="L3" s="4" t="s">
        <v>18</v>
      </c>
      <c r="N3" s="3" t="s">
        <v>19</v>
      </c>
      <c r="O3" s="2" t="s">
        <v>414</v>
      </c>
      <c r="Q3" s="5" t="s">
        <v>20</v>
      </c>
      <c r="R3" s="3">
        <v>2</v>
      </c>
      <c r="S3" s="4" t="s">
        <v>21</v>
      </c>
      <c r="T3" s="3">
        <v>2</v>
      </c>
    </row>
    <row r="4" spans="1:20">
      <c r="A4" s="1">
        <v>3</v>
      </c>
      <c r="B4" s="3" t="s">
        <v>959</v>
      </c>
      <c r="C4" s="2" t="s">
        <v>414</v>
      </c>
      <c r="D4" s="2" t="s">
        <v>13</v>
      </c>
      <c r="G4" s="2" t="s">
        <v>15</v>
      </c>
      <c r="H4" s="2" t="s">
        <v>16</v>
      </c>
      <c r="I4" s="2" t="s">
        <v>414</v>
      </c>
      <c r="J4" s="4" t="s">
        <v>77</v>
      </c>
      <c r="K4" s="5" t="s">
        <v>78</v>
      </c>
      <c r="L4" s="4" t="s">
        <v>18</v>
      </c>
      <c r="N4" s="3" t="s">
        <v>24</v>
      </c>
      <c r="O4" s="2" t="s">
        <v>416</v>
      </c>
      <c r="Q4" s="5" t="s">
        <v>417</v>
      </c>
      <c r="R4" s="3">
        <v>3</v>
      </c>
      <c r="S4" s="4" t="s">
        <v>25</v>
      </c>
      <c r="T4" s="3">
        <v>3</v>
      </c>
    </row>
    <row r="5" spans="1:20">
      <c r="A5" s="1">
        <v>4</v>
      </c>
      <c r="B5" s="3" t="s">
        <v>960</v>
      </c>
      <c r="C5" s="2" t="s">
        <v>414</v>
      </c>
      <c r="D5" s="2" t="s">
        <v>13</v>
      </c>
      <c r="G5" s="2" t="s">
        <v>15</v>
      </c>
      <c r="H5" s="2" t="s">
        <v>8</v>
      </c>
      <c r="I5" s="2" t="s">
        <v>961</v>
      </c>
      <c r="J5" s="4" t="s">
        <v>77</v>
      </c>
      <c r="K5" s="5" t="s">
        <v>78</v>
      </c>
      <c r="L5" s="4" t="s">
        <v>18</v>
      </c>
      <c r="N5" s="3" t="s">
        <v>26</v>
      </c>
      <c r="O5" s="2" t="s">
        <v>419</v>
      </c>
      <c r="Q5" s="5" t="s">
        <v>27</v>
      </c>
      <c r="R5" s="3">
        <v>4</v>
      </c>
      <c r="S5" s="4" t="s">
        <v>28</v>
      </c>
      <c r="T5" s="3">
        <v>4</v>
      </c>
    </row>
    <row r="6" spans="1:20">
      <c r="A6" s="1">
        <v>5</v>
      </c>
      <c r="B6" s="3" t="s">
        <v>962</v>
      </c>
      <c r="C6" s="2" t="s">
        <v>414</v>
      </c>
      <c r="D6" s="2" t="s">
        <v>13</v>
      </c>
      <c r="G6" s="2" t="s">
        <v>412</v>
      </c>
      <c r="H6" s="2" t="s">
        <v>16</v>
      </c>
      <c r="I6" s="2" t="s">
        <v>414</v>
      </c>
      <c r="J6" s="4" t="s">
        <v>77</v>
      </c>
      <c r="K6" s="5" t="s">
        <v>78</v>
      </c>
      <c r="L6" s="4" t="s">
        <v>18</v>
      </c>
      <c r="N6" s="3" t="s">
        <v>31</v>
      </c>
      <c r="O6" s="2" t="s">
        <v>421</v>
      </c>
      <c r="Q6" s="5" t="s">
        <v>32</v>
      </c>
      <c r="R6" s="3">
        <v>5</v>
      </c>
      <c r="S6" s="4" t="s">
        <v>33</v>
      </c>
      <c r="T6" s="3">
        <v>5</v>
      </c>
    </row>
    <row r="7" spans="1:20">
      <c r="A7" s="1">
        <v>6</v>
      </c>
      <c r="B7" s="3" t="s">
        <v>963</v>
      </c>
      <c r="C7" s="2" t="s">
        <v>414</v>
      </c>
      <c r="D7" s="2" t="s">
        <v>13</v>
      </c>
      <c r="G7" s="2" t="s">
        <v>412</v>
      </c>
      <c r="H7" s="2" t="s">
        <v>8</v>
      </c>
      <c r="I7" s="2" t="s">
        <v>961</v>
      </c>
      <c r="J7" s="4" t="s">
        <v>77</v>
      </c>
      <c r="K7" s="5" t="s">
        <v>78</v>
      </c>
      <c r="L7" s="4" t="s">
        <v>18</v>
      </c>
      <c r="N7" s="3" t="s">
        <v>36</v>
      </c>
      <c r="O7" s="2" t="s">
        <v>423</v>
      </c>
      <c r="Q7" s="5" t="s">
        <v>37</v>
      </c>
      <c r="R7" s="3">
        <v>6</v>
      </c>
    </row>
    <row r="8" spans="1:20">
      <c r="A8" s="1">
        <v>7</v>
      </c>
      <c r="B8" s="3" t="s">
        <v>964</v>
      </c>
      <c r="C8" s="2" t="s">
        <v>416</v>
      </c>
      <c r="D8" s="2" t="s">
        <v>13</v>
      </c>
      <c r="G8" s="2" t="s">
        <v>15</v>
      </c>
      <c r="H8" s="2" t="s">
        <v>16</v>
      </c>
      <c r="I8" s="2" t="s">
        <v>416</v>
      </c>
      <c r="J8" s="4" t="s">
        <v>116</v>
      </c>
      <c r="K8" s="5" t="s">
        <v>27</v>
      </c>
      <c r="L8" s="4" t="s">
        <v>18</v>
      </c>
      <c r="N8" s="3" t="s">
        <v>704</v>
      </c>
      <c r="O8" s="2" t="s">
        <v>705</v>
      </c>
      <c r="Q8" s="5" t="s">
        <v>40</v>
      </c>
      <c r="R8" s="3">
        <v>7</v>
      </c>
    </row>
    <row r="9" spans="1:20">
      <c r="A9" s="1">
        <v>8</v>
      </c>
      <c r="B9" s="3" t="s">
        <v>965</v>
      </c>
      <c r="C9" s="2" t="s">
        <v>416</v>
      </c>
      <c r="D9" s="2" t="s">
        <v>13</v>
      </c>
      <c r="G9" s="2" t="s">
        <v>412</v>
      </c>
      <c r="H9" s="2" t="s">
        <v>16</v>
      </c>
      <c r="I9" s="2" t="s">
        <v>416</v>
      </c>
      <c r="J9" s="4" t="s">
        <v>116</v>
      </c>
      <c r="K9" s="5" t="s">
        <v>27</v>
      </c>
      <c r="L9" s="4" t="s">
        <v>18</v>
      </c>
      <c r="N9" s="3" t="s">
        <v>425</v>
      </c>
      <c r="O9" s="2" t="s">
        <v>426</v>
      </c>
    </row>
    <row r="10" spans="1:20">
      <c r="A10" s="1">
        <v>9</v>
      </c>
      <c r="B10" s="3" t="s">
        <v>966</v>
      </c>
      <c r="C10" s="2" t="s">
        <v>419</v>
      </c>
      <c r="D10" s="2" t="s">
        <v>13</v>
      </c>
      <c r="G10" s="2" t="s">
        <v>15</v>
      </c>
      <c r="H10" s="2" t="s">
        <v>16</v>
      </c>
      <c r="I10" s="2" t="s">
        <v>419</v>
      </c>
      <c r="J10" s="4" t="s">
        <v>144</v>
      </c>
      <c r="K10" s="5" t="s">
        <v>37</v>
      </c>
      <c r="L10" s="4" t="s">
        <v>18</v>
      </c>
      <c r="N10" s="3" t="s">
        <v>43</v>
      </c>
      <c r="O10" s="2" t="s">
        <v>428</v>
      </c>
    </row>
    <row r="11" spans="1:20">
      <c r="A11" s="1">
        <v>10</v>
      </c>
      <c r="B11" s="3" t="s">
        <v>967</v>
      </c>
      <c r="C11" s="2" t="s">
        <v>419</v>
      </c>
      <c r="D11" s="2" t="s">
        <v>13</v>
      </c>
      <c r="G11" s="2" t="s">
        <v>412</v>
      </c>
      <c r="H11" s="2" t="s">
        <v>16</v>
      </c>
      <c r="I11" s="2" t="s">
        <v>419</v>
      </c>
      <c r="J11" s="4" t="s">
        <v>144</v>
      </c>
      <c r="K11" s="5" t="s">
        <v>37</v>
      </c>
      <c r="L11" s="4" t="s">
        <v>18</v>
      </c>
      <c r="N11" s="3" t="s">
        <v>46</v>
      </c>
      <c r="O11" s="2" t="s">
        <v>430</v>
      </c>
    </row>
    <row r="12" spans="1:20">
      <c r="A12" s="1">
        <v>11</v>
      </c>
      <c r="B12" s="3" t="s">
        <v>968</v>
      </c>
      <c r="C12" s="2" t="s">
        <v>421</v>
      </c>
      <c r="D12" s="2" t="s">
        <v>13</v>
      </c>
      <c r="G12" s="2" t="s">
        <v>15</v>
      </c>
      <c r="H12" s="2" t="s">
        <v>16</v>
      </c>
      <c r="I12" s="2" t="s">
        <v>421</v>
      </c>
      <c r="J12" s="4" t="s">
        <v>165</v>
      </c>
      <c r="K12" s="5" t="s">
        <v>40</v>
      </c>
      <c r="L12" s="4" t="s">
        <v>18</v>
      </c>
      <c r="N12" s="3" t="s">
        <v>706</v>
      </c>
      <c r="O12" s="2" t="s">
        <v>707</v>
      </c>
    </row>
    <row r="13" spans="1:20">
      <c r="A13" s="1">
        <v>12</v>
      </c>
      <c r="B13" s="3" t="s">
        <v>969</v>
      </c>
      <c r="C13" s="2" t="s">
        <v>421</v>
      </c>
      <c r="D13" s="2" t="s">
        <v>13</v>
      </c>
      <c r="G13" s="2" t="s">
        <v>412</v>
      </c>
      <c r="H13" s="2" t="s">
        <v>16</v>
      </c>
      <c r="I13" s="2" t="s">
        <v>421</v>
      </c>
      <c r="J13" s="4" t="s">
        <v>165</v>
      </c>
      <c r="K13" s="5" t="s">
        <v>40</v>
      </c>
      <c r="L13" s="4" t="s">
        <v>18</v>
      </c>
      <c r="N13" s="3" t="s">
        <v>49</v>
      </c>
      <c r="O13" s="2" t="s">
        <v>432</v>
      </c>
    </row>
    <row r="14" spans="1:20">
      <c r="A14" s="1">
        <v>13</v>
      </c>
      <c r="B14" s="3" t="s">
        <v>970</v>
      </c>
      <c r="C14" s="2" t="s">
        <v>423</v>
      </c>
      <c r="D14" s="2" t="s">
        <v>13</v>
      </c>
      <c r="G14" s="2" t="s">
        <v>15</v>
      </c>
      <c r="H14" s="2" t="s">
        <v>16</v>
      </c>
      <c r="I14" s="2" t="s">
        <v>971</v>
      </c>
      <c r="J14" s="4" t="s">
        <v>972</v>
      </c>
      <c r="K14" s="5" t="s">
        <v>78</v>
      </c>
      <c r="L14" s="4" t="s">
        <v>18</v>
      </c>
      <c r="N14" s="3" t="s">
        <v>708</v>
      </c>
      <c r="O14" s="2" t="s">
        <v>709</v>
      </c>
    </row>
    <row r="15" spans="1:20">
      <c r="A15" s="1">
        <v>14</v>
      </c>
      <c r="B15" s="3" t="s">
        <v>973</v>
      </c>
      <c r="C15" s="2" t="s">
        <v>423</v>
      </c>
      <c r="D15" s="2" t="s">
        <v>13</v>
      </c>
      <c r="G15" s="2" t="s">
        <v>15</v>
      </c>
      <c r="H15" s="2" t="s">
        <v>8</v>
      </c>
      <c r="I15" s="2" t="s">
        <v>423</v>
      </c>
      <c r="J15" s="4" t="s">
        <v>972</v>
      </c>
      <c r="K15" s="5" t="s">
        <v>78</v>
      </c>
      <c r="L15" s="4" t="s">
        <v>18</v>
      </c>
      <c r="N15" s="3" t="s">
        <v>434</v>
      </c>
      <c r="O15" s="2" t="s">
        <v>435</v>
      </c>
    </row>
    <row r="16" spans="1:20">
      <c r="A16" s="1">
        <v>15</v>
      </c>
      <c r="B16" s="3" t="s">
        <v>974</v>
      </c>
      <c r="C16" s="2" t="s">
        <v>423</v>
      </c>
      <c r="D16" s="2" t="s">
        <v>13</v>
      </c>
      <c r="G16" s="2" t="s">
        <v>412</v>
      </c>
      <c r="H16" s="2" t="s">
        <v>16</v>
      </c>
      <c r="I16" s="2" t="s">
        <v>971</v>
      </c>
      <c r="J16" s="4" t="s">
        <v>972</v>
      </c>
      <c r="K16" s="5" t="s">
        <v>78</v>
      </c>
      <c r="L16" s="4" t="s">
        <v>18</v>
      </c>
      <c r="N16" s="3" t="s">
        <v>54</v>
      </c>
      <c r="O16" s="2" t="s">
        <v>437</v>
      </c>
    </row>
    <row r="17" spans="1:15">
      <c r="A17" s="1">
        <v>16</v>
      </c>
      <c r="B17" s="3" t="s">
        <v>975</v>
      </c>
      <c r="C17" s="2" t="s">
        <v>423</v>
      </c>
      <c r="D17" s="2" t="s">
        <v>13</v>
      </c>
      <c r="G17" s="2" t="s">
        <v>412</v>
      </c>
      <c r="H17" s="2" t="s">
        <v>8</v>
      </c>
      <c r="I17" s="2" t="s">
        <v>423</v>
      </c>
      <c r="J17" s="4" t="s">
        <v>972</v>
      </c>
      <c r="K17" s="5" t="s">
        <v>78</v>
      </c>
      <c r="L17" s="4" t="s">
        <v>18</v>
      </c>
      <c r="N17" s="3" t="s">
        <v>57</v>
      </c>
      <c r="O17" s="2" t="s">
        <v>439</v>
      </c>
    </row>
    <row r="18" spans="1:15">
      <c r="A18" s="1">
        <v>17</v>
      </c>
      <c r="B18" s="3" t="s">
        <v>976</v>
      </c>
      <c r="C18" s="2" t="s">
        <v>426</v>
      </c>
      <c r="D18" s="2" t="s">
        <v>13</v>
      </c>
      <c r="G18" s="2" t="s">
        <v>15</v>
      </c>
      <c r="H18" s="2" t="s">
        <v>16</v>
      </c>
      <c r="I18" s="2" t="s">
        <v>426</v>
      </c>
      <c r="J18" s="4" t="s">
        <v>476</v>
      </c>
      <c r="K18" s="5" t="s">
        <v>409</v>
      </c>
      <c r="L18" s="4" t="s">
        <v>25</v>
      </c>
      <c r="N18" s="3" t="s">
        <v>710</v>
      </c>
      <c r="O18" s="2" t="s">
        <v>711</v>
      </c>
    </row>
    <row r="19" spans="1:15">
      <c r="A19" s="1">
        <v>18</v>
      </c>
      <c r="B19" s="3" t="s">
        <v>977</v>
      </c>
      <c r="C19" s="2" t="s">
        <v>426</v>
      </c>
      <c r="D19" s="2" t="s">
        <v>13</v>
      </c>
      <c r="G19" s="2" t="s">
        <v>412</v>
      </c>
      <c r="H19" s="2" t="s">
        <v>16</v>
      </c>
      <c r="I19" s="2" t="s">
        <v>426</v>
      </c>
      <c r="J19" s="4" t="s">
        <v>476</v>
      </c>
      <c r="K19" s="5" t="s">
        <v>409</v>
      </c>
      <c r="L19" s="4" t="s">
        <v>25</v>
      </c>
      <c r="N19" s="3" t="s">
        <v>60</v>
      </c>
      <c r="O19" s="2" t="s">
        <v>441</v>
      </c>
    </row>
    <row r="20" spans="1:15">
      <c r="A20" s="1">
        <v>19</v>
      </c>
      <c r="B20" s="3" t="s">
        <v>978</v>
      </c>
      <c r="C20" s="2" t="s">
        <v>428</v>
      </c>
      <c r="D20" s="2" t="s">
        <v>13</v>
      </c>
      <c r="G20" s="2" t="s">
        <v>15</v>
      </c>
      <c r="H20" s="2" t="s">
        <v>16</v>
      </c>
      <c r="I20" s="2" t="s">
        <v>428</v>
      </c>
      <c r="J20" s="4" t="s">
        <v>202</v>
      </c>
      <c r="K20" s="5" t="s">
        <v>78</v>
      </c>
      <c r="L20" s="4" t="s">
        <v>25</v>
      </c>
      <c r="N20" s="3" t="s">
        <v>712</v>
      </c>
      <c r="O20" s="2" t="s">
        <v>713</v>
      </c>
    </row>
    <row r="21" spans="1:15">
      <c r="A21" s="1">
        <v>20</v>
      </c>
      <c r="B21" s="3" t="s">
        <v>979</v>
      </c>
      <c r="C21" s="2" t="s">
        <v>428</v>
      </c>
      <c r="D21" s="2" t="s">
        <v>13</v>
      </c>
      <c r="G21" s="2" t="s">
        <v>15</v>
      </c>
      <c r="H21" s="2" t="s">
        <v>8</v>
      </c>
      <c r="I21" s="2" t="s">
        <v>980</v>
      </c>
      <c r="J21" s="4" t="s">
        <v>202</v>
      </c>
      <c r="K21" s="5" t="s">
        <v>78</v>
      </c>
      <c r="L21" s="4" t="s">
        <v>25</v>
      </c>
      <c r="N21" s="3" t="s">
        <v>443</v>
      </c>
      <c r="O21" s="2" t="s">
        <v>444</v>
      </c>
    </row>
    <row r="22" spans="1:15">
      <c r="A22" s="1">
        <v>21</v>
      </c>
      <c r="B22" s="3" t="s">
        <v>981</v>
      </c>
      <c r="C22" s="2" t="s">
        <v>428</v>
      </c>
      <c r="D22" s="2" t="s">
        <v>13</v>
      </c>
      <c r="G22" s="2" t="s">
        <v>412</v>
      </c>
      <c r="H22" s="2" t="s">
        <v>16</v>
      </c>
      <c r="I22" s="2" t="s">
        <v>428</v>
      </c>
      <c r="J22" s="4" t="s">
        <v>202</v>
      </c>
      <c r="K22" s="5" t="s">
        <v>78</v>
      </c>
      <c r="L22" s="4" t="s">
        <v>25</v>
      </c>
      <c r="N22" s="3" t="s">
        <v>65</v>
      </c>
      <c r="O22" s="2" t="s">
        <v>446</v>
      </c>
    </row>
    <row r="23" spans="1:15">
      <c r="A23" s="1">
        <v>22</v>
      </c>
      <c r="B23" s="3" t="s">
        <v>982</v>
      </c>
      <c r="C23" s="2" t="s">
        <v>428</v>
      </c>
      <c r="D23" s="2" t="s">
        <v>13</v>
      </c>
      <c r="G23" s="2" t="s">
        <v>412</v>
      </c>
      <c r="H23" s="2" t="s">
        <v>8</v>
      </c>
      <c r="I23" s="2" t="s">
        <v>980</v>
      </c>
      <c r="J23" s="4" t="s">
        <v>202</v>
      </c>
      <c r="K23" s="5" t="s">
        <v>78</v>
      </c>
      <c r="L23" s="4" t="s">
        <v>25</v>
      </c>
      <c r="N23" s="3" t="s">
        <v>68</v>
      </c>
      <c r="O23" s="2" t="s">
        <v>448</v>
      </c>
    </row>
    <row r="24" spans="1:15">
      <c r="A24" s="1">
        <v>23</v>
      </c>
      <c r="B24" s="3" t="s">
        <v>983</v>
      </c>
      <c r="C24" s="2" t="s">
        <v>430</v>
      </c>
      <c r="D24" s="2" t="s">
        <v>13</v>
      </c>
      <c r="G24" s="2" t="s">
        <v>15</v>
      </c>
      <c r="H24" s="2" t="s">
        <v>16</v>
      </c>
      <c r="I24" s="2" t="s">
        <v>430</v>
      </c>
      <c r="J24" s="4" t="s">
        <v>232</v>
      </c>
      <c r="K24" s="5" t="s">
        <v>27</v>
      </c>
      <c r="L24" s="4" t="s">
        <v>25</v>
      </c>
      <c r="N24" s="3" t="s">
        <v>715</v>
      </c>
      <c r="O24" s="2" t="s">
        <v>716</v>
      </c>
    </row>
    <row r="25" spans="1:15">
      <c r="A25" s="1">
        <v>24</v>
      </c>
      <c r="B25" s="3" t="s">
        <v>984</v>
      </c>
      <c r="C25" s="2" t="s">
        <v>430</v>
      </c>
      <c r="D25" s="2" t="s">
        <v>13</v>
      </c>
      <c r="G25" s="2" t="s">
        <v>412</v>
      </c>
      <c r="H25" s="2" t="s">
        <v>16</v>
      </c>
      <c r="I25" s="2" t="s">
        <v>430</v>
      </c>
      <c r="J25" s="4" t="s">
        <v>232</v>
      </c>
      <c r="K25" s="5" t="s">
        <v>27</v>
      </c>
      <c r="L25" s="4" t="s">
        <v>25</v>
      </c>
      <c r="N25" s="3" t="s">
        <v>71</v>
      </c>
      <c r="O25" s="2" t="s">
        <v>450</v>
      </c>
    </row>
    <row r="26" spans="1:15">
      <c r="A26" s="1">
        <v>25</v>
      </c>
      <c r="B26" s="3" t="s">
        <v>978</v>
      </c>
      <c r="C26" s="2" t="s">
        <v>432</v>
      </c>
      <c r="D26" s="2" t="s">
        <v>13</v>
      </c>
      <c r="G26" s="2" t="s">
        <v>15</v>
      </c>
      <c r="H26" s="2" t="s">
        <v>16</v>
      </c>
      <c r="I26" s="2" t="s">
        <v>985</v>
      </c>
      <c r="J26" s="4" t="s">
        <v>202</v>
      </c>
      <c r="K26" s="5" t="s">
        <v>78</v>
      </c>
      <c r="L26" s="4" t="s">
        <v>25</v>
      </c>
      <c r="N26" s="3" t="s">
        <v>718</v>
      </c>
      <c r="O26" s="2" t="s">
        <v>719</v>
      </c>
    </row>
    <row r="27" spans="1:15">
      <c r="A27" s="1">
        <v>26</v>
      </c>
      <c r="B27" s="3" t="s">
        <v>979</v>
      </c>
      <c r="C27" s="2" t="s">
        <v>432</v>
      </c>
      <c r="D27" s="2" t="s">
        <v>13</v>
      </c>
      <c r="G27" s="2" t="s">
        <v>15</v>
      </c>
      <c r="H27" s="2" t="s">
        <v>8</v>
      </c>
      <c r="I27" s="2" t="s">
        <v>432</v>
      </c>
      <c r="J27" s="4" t="s">
        <v>202</v>
      </c>
      <c r="K27" s="5" t="s">
        <v>78</v>
      </c>
      <c r="L27" s="4" t="s">
        <v>25</v>
      </c>
      <c r="N27" s="3" t="s">
        <v>452</v>
      </c>
      <c r="O27" s="2" t="s">
        <v>453</v>
      </c>
    </row>
    <row r="28" spans="1:15">
      <c r="A28" s="1">
        <v>27</v>
      </c>
      <c r="B28" s="3" t="s">
        <v>981</v>
      </c>
      <c r="C28" s="2" t="s">
        <v>432</v>
      </c>
      <c r="D28" s="2" t="s">
        <v>13</v>
      </c>
      <c r="G28" s="2" t="s">
        <v>412</v>
      </c>
      <c r="H28" s="2" t="s">
        <v>16</v>
      </c>
      <c r="I28" s="2" t="s">
        <v>985</v>
      </c>
      <c r="J28" s="4" t="s">
        <v>202</v>
      </c>
      <c r="K28" s="5" t="s">
        <v>78</v>
      </c>
      <c r="L28" s="4" t="s">
        <v>25</v>
      </c>
      <c r="N28" s="3" t="s">
        <v>455</v>
      </c>
      <c r="O28" s="2" t="s">
        <v>456</v>
      </c>
    </row>
    <row r="29" spans="1:15">
      <c r="A29" s="1">
        <v>28</v>
      </c>
      <c r="B29" s="3" t="s">
        <v>982</v>
      </c>
      <c r="C29" s="2" t="s">
        <v>432</v>
      </c>
      <c r="D29" s="2" t="s">
        <v>13</v>
      </c>
      <c r="G29" s="2" t="s">
        <v>412</v>
      </c>
      <c r="H29" s="2" t="s">
        <v>8</v>
      </c>
      <c r="I29" s="2" t="s">
        <v>432</v>
      </c>
      <c r="J29" s="4" t="s">
        <v>202</v>
      </c>
      <c r="K29" s="5" t="s">
        <v>78</v>
      </c>
      <c r="L29" s="4" t="s">
        <v>25</v>
      </c>
      <c r="N29" s="3" t="s">
        <v>79</v>
      </c>
      <c r="O29" s="2" t="s">
        <v>458</v>
      </c>
    </row>
    <row r="30" spans="1:15">
      <c r="A30" s="1">
        <v>29</v>
      </c>
      <c r="B30" s="3" t="s">
        <v>986</v>
      </c>
      <c r="C30" s="2" t="s">
        <v>435</v>
      </c>
      <c r="D30" s="2" t="s">
        <v>13</v>
      </c>
      <c r="G30" s="2" t="s">
        <v>15</v>
      </c>
      <c r="H30" s="2" t="s">
        <v>16</v>
      </c>
      <c r="I30" s="2" t="s">
        <v>435</v>
      </c>
      <c r="J30" s="4" t="s">
        <v>519</v>
      </c>
      <c r="K30" s="5" t="s">
        <v>409</v>
      </c>
      <c r="L30" s="4" t="s">
        <v>28</v>
      </c>
      <c r="N30" s="3" t="s">
        <v>80</v>
      </c>
      <c r="O30" s="2" t="s">
        <v>460</v>
      </c>
    </row>
    <row r="31" spans="1:15">
      <c r="A31" s="1">
        <v>30</v>
      </c>
      <c r="B31" s="3" t="s">
        <v>987</v>
      </c>
      <c r="C31" s="2" t="s">
        <v>435</v>
      </c>
      <c r="D31" s="2" t="s">
        <v>13</v>
      </c>
      <c r="G31" s="2" t="s">
        <v>412</v>
      </c>
      <c r="H31" s="2" t="s">
        <v>16</v>
      </c>
      <c r="I31" s="2" t="s">
        <v>435</v>
      </c>
      <c r="J31" s="4" t="s">
        <v>519</v>
      </c>
      <c r="K31" s="5" t="s">
        <v>409</v>
      </c>
      <c r="L31" s="4" t="s">
        <v>28</v>
      </c>
      <c r="N31" s="3" t="s">
        <v>720</v>
      </c>
      <c r="O31" s="2" t="s">
        <v>721</v>
      </c>
    </row>
    <row r="32" spans="1:15">
      <c r="A32" s="1">
        <v>31</v>
      </c>
      <c r="B32" s="3" t="s">
        <v>988</v>
      </c>
      <c r="C32" s="2" t="s">
        <v>437</v>
      </c>
      <c r="D32" s="2" t="s">
        <v>13</v>
      </c>
      <c r="G32" s="2" t="s">
        <v>15</v>
      </c>
      <c r="H32" s="2" t="s">
        <v>16</v>
      </c>
      <c r="I32" s="2" t="s">
        <v>437</v>
      </c>
      <c r="J32" s="4" t="s">
        <v>247</v>
      </c>
      <c r="K32" s="5" t="s">
        <v>78</v>
      </c>
      <c r="L32" s="4" t="s">
        <v>28</v>
      </c>
      <c r="N32" s="3" t="s">
        <v>722</v>
      </c>
      <c r="O32" s="2" t="s">
        <v>723</v>
      </c>
    </row>
    <row r="33" spans="1:12">
      <c r="A33" s="1">
        <v>32</v>
      </c>
      <c r="B33" s="3" t="s">
        <v>989</v>
      </c>
      <c r="C33" s="2" t="s">
        <v>437</v>
      </c>
      <c r="D33" s="2" t="s">
        <v>13</v>
      </c>
      <c r="G33" s="2" t="s">
        <v>15</v>
      </c>
      <c r="H33" s="2" t="s">
        <v>8</v>
      </c>
      <c r="I33" s="2" t="s">
        <v>990</v>
      </c>
      <c r="J33" s="4" t="s">
        <v>247</v>
      </c>
      <c r="K33" s="5" t="s">
        <v>78</v>
      </c>
      <c r="L33" s="4" t="s">
        <v>28</v>
      </c>
    </row>
    <row r="34" spans="1:12">
      <c r="A34" s="1">
        <v>33</v>
      </c>
      <c r="B34" s="3" t="s">
        <v>991</v>
      </c>
      <c r="C34" s="2" t="s">
        <v>437</v>
      </c>
      <c r="D34" s="2" t="s">
        <v>13</v>
      </c>
      <c r="G34" s="2" t="s">
        <v>412</v>
      </c>
      <c r="H34" s="2" t="s">
        <v>16</v>
      </c>
      <c r="I34" s="2" t="s">
        <v>437</v>
      </c>
      <c r="J34" s="4" t="s">
        <v>247</v>
      </c>
      <c r="K34" s="5" t="s">
        <v>78</v>
      </c>
      <c r="L34" s="4" t="s">
        <v>28</v>
      </c>
    </row>
    <row r="35" spans="1:12">
      <c r="A35" s="1">
        <v>34</v>
      </c>
      <c r="B35" s="3" t="s">
        <v>992</v>
      </c>
      <c r="C35" s="2" t="s">
        <v>437</v>
      </c>
      <c r="D35" s="2" t="s">
        <v>13</v>
      </c>
      <c r="G35" s="2" t="s">
        <v>412</v>
      </c>
      <c r="H35" s="2" t="s">
        <v>8</v>
      </c>
      <c r="I35" s="2" t="s">
        <v>990</v>
      </c>
      <c r="J35" s="4" t="s">
        <v>247</v>
      </c>
      <c r="K35" s="5" t="s">
        <v>78</v>
      </c>
      <c r="L35" s="4" t="s">
        <v>28</v>
      </c>
    </row>
    <row r="36" spans="1:12">
      <c r="A36" s="1">
        <v>35</v>
      </c>
      <c r="B36" s="3" t="s">
        <v>993</v>
      </c>
      <c r="C36" s="2" t="s">
        <v>439</v>
      </c>
      <c r="D36" s="2" t="s">
        <v>13</v>
      </c>
      <c r="G36" s="2" t="s">
        <v>15</v>
      </c>
      <c r="H36" s="2" t="s">
        <v>16</v>
      </c>
      <c r="I36" s="2" t="s">
        <v>439</v>
      </c>
      <c r="J36" s="4" t="s">
        <v>263</v>
      </c>
      <c r="K36" s="5" t="s">
        <v>27</v>
      </c>
      <c r="L36" s="4" t="s">
        <v>28</v>
      </c>
    </row>
    <row r="37" spans="1:12">
      <c r="A37" s="1">
        <v>36</v>
      </c>
      <c r="B37" s="3" t="s">
        <v>994</v>
      </c>
      <c r="C37" s="2" t="s">
        <v>439</v>
      </c>
      <c r="D37" s="2" t="s">
        <v>13</v>
      </c>
      <c r="G37" s="2" t="s">
        <v>412</v>
      </c>
      <c r="H37" s="2" t="s">
        <v>16</v>
      </c>
      <c r="I37" s="2" t="s">
        <v>439</v>
      </c>
      <c r="J37" s="4" t="s">
        <v>263</v>
      </c>
      <c r="K37" s="5" t="s">
        <v>27</v>
      </c>
      <c r="L37" s="4" t="s">
        <v>28</v>
      </c>
    </row>
    <row r="38" spans="1:12">
      <c r="A38" s="1">
        <v>37</v>
      </c>
      <c r="B38" s="3" t="s">
        <v>988</v>
      </c>
      <c r="C38" s="2" t="s">
        <v>441</v>
      </c>
      <c r="D38" s="2" t="s">
        <v>13</v>
      </c>
      <c r="G38" s="2" t="s">
        <v>15</v>
      </c>
      <c r="H38" s="2" t="s">
        <v>16</v>
      </c>
      <c r="I38" s="2" t="s">
        <v>995</v>
      </c>
      <c r="J38" s="4" t="s">
        <v>247</v>
      </c>
      <c r="K38" s="5" t="s">
        <v>78</v>
      </c>
      <c r="L38" s="4" t="s">
        <v>28</v>
      </c>
    </row>
    <row r="39" spans="1:12">
      <c r="A39" s="1">
        <v>38</v>
      </c>
      <c r="B39" s="3" t="s">
        <v>989</v>
      </c>
      <c r="C39" s="2" t="s">
        <v>441</v>
      </c>
      <c r="D39" s="2" t="s">
        <v>13</v>
      </c>
      <c r="G39" s="2" t="s">
        <v>15</v>
      </c>
      <c r="H39" s="2" t="s">
        <v>8</v>
      </c>
      <c r="I39" s="2" t="s">
        <v>441</v>
      </c>
      <c r="J39" s="4" t="s">
        <v>247</v>
      </c>
      <c r="K39" s="5" t="s">
        <v>78</v>
      </c>
      <c r="L39" s="4" t="s">
        <v>28</v>
      </c>
    </row>
    <row r="40" spans="1:12">
      <c r="A40" s="1">
        <v>39</v>
      </c>
      <c r="B40" s="3" t="s">
        <v>991</v>
      </c>
      <c r="C40" s="2" t="s">
        <v>441</v>
      </c>
      <c r="D40" s="2" t="s">
        <v>13</v>
      </c>
      <c r="G40" s="2" t="s">
        <v>412</v>
      </c>
      <c r="H40" s="2" t="s">
        <v>16</v>
      </c>
      <c r="I40" s="2" t="s">
        <v>995</v>
      </c>
      <c r="J40" s="4" t="s">
        <v>247</v>
      </c>
      <c r="K40" s="5" t="s">
        <v>78</v>
      </c>
      <c r="L40" s="4" t="s">
        <v>28</v>
      </c>
    </row>
    <row r="41" spans="1:12">
      <c r="A41" s="1">
        <v>40</v>
      </c>
      <c r="B41" s="3" t="s">
        <v>992</v>
      </c>
      <c r="C41" s="2" t="s">
        <v>441</v>
      </c>
      <c r="D41" s="2" t="s">
        <v>13</v>
      </c>
      <c r="G41" s="2" t="s">
        <v>412</v>
      </c>
      <c r="H41" s="2" t="s">
        <v>8</v>
      </c>
      <c r="I41" s="2" t="s">
        <v>441</v>
      </c>
      <c r="J41" s="4" t="s">
        <v>247</v>
      </c>
      <c r="K41" s="5" t="s">
        <v>78</v>
      </c>
      <c r="L41" s="4" t="s">
        <v>28</v>
      </c>
    </row>
    <row r="42" spans="1:12">
      <c r="A42" s="1">
        <v>41</v>
      </c>
      <c r="B42" s="3" t="s">
        <v>996</v>
      </c>
      <c r="C42" s="2" t="s">
        <v>444</v>
      </c>
      <c r="D42" s="2" t="s">
        <v>274</v>
      </c>
      <c r="G42" s="2" t="s">
        <v>15</v>
      </c>
      <c r="H42" s="2" t="s">
        <v>16</v>
      </c>
      <c r="I42" s="2" t="s">
        <v>444</v>
      </c>
      <c r="J42" s="4" t="s">
        <v>578</v>
      </c>
      <c r="K42" s="5" t="s">
        <v>409</v>
      </c>
      <c r="L42" s="4" t="s">
        <v>21</v>
      </c>
    </row>
    <row r="43" spans="1:12">
      <c r="A43" s="1">
        <v>42</v>
      </c>
      <c r="B43" s="3" t="s">
        <v>997</v>
      </c>
      <c r="C43" s="2" t="s">
        <v>444</v>
      </c>
      <c r="D43" s="2" t="s">
        <v>274</v>
      </c>
      <c r="G43" s="2" t="s">
        <v>412</v>
      </c>
      <c r="H43" s="2" t="s">
        <v>16</v>
      </c>
      <c r="I43" s="2" t="s">
        <v>444</v>
      </c>
      <c r="J43" s="4" t="s">
        <v>578</v>
      </c>
      <c r="K43" s="5" t="s">
        <v>409</v>
      </c>
      <c r="L43" s="4" t="s">
        <v>21</v>
      </c>
    </row>
    <row r="44" spans="1:12">
      <c r="A44" s="1">
        <v>43</v>
      </c>
      <c r="B44" s="3" t="s">
        <v>998</v>
      </c>
      <c r="C44" s="2" t="s">
        <v>446</v>
      </c>
      <c r="D44" s="2" t="s">
        <v>274</v>
      </c>
      <c r="G44" s="2" t="s">
        <v>15</v>
      </c>
      <c r="H44" s="2" t="s">
        <v>16</v>
      </c>
      <c r="I44" s="2" t="s">
        <v>446</v>
      </c>
      <c r="J44" s="4" t="s">
        <v>291</v>
      </c>
      <c r="K44" s="5" t="s">
        <v>78</v>
      </c>
      <c r="L44" s="4" t="s">
        <v>21</v>
      </c>
    </row>
    <row r="45" spans="1:12">
      <c r="A45" s="1">
        <v>44</v>
      </c>
      <c r="B45" s="3" t="s">
        <v>999</v>
      </c>
      <c r="C45" s="2" t="s">
        <v>446</v>
      </c>
      <c r="D45" s="2" t="s">
        <v>274</v>
      </c>
      <c r="G45" s="2" t="s">
        <v>15</v>
      </c>
      <c r="H45" s="2" t="s">
        <v>8</v>
      </c>
      <c r="I45" s="2" t="s">
        <v>1000</v>
      </c>
      <c r="J45" s="4" t="s">
        <v>291</v>
      </c>
      <c r="K45" s="5" t="s">
        <v>78</v>
      </c>
      <c r="L45" s="4" t="s">
        <v>21</v>
      </c>
    </row>
    <row r="46" spans="1:12">
      <c r="A46" s="1">
        <v>45</v>
      </c>
      <c r="B46" s="3" t="s">
        <v>1001</v>
      </c>
      <c r="C46" s="2" t="s">
        <v>446</v>
      </c>
      <c r="D46" s="2" t="s">
        <v>274</v>
      </c>
      <c r="G46" s="2" t="s">
        <v>412</v>
      </c>
      <c r="H46" s="2" t="s">
        <v>16</v>
      </c>
      <c r="I46" s="2" t="s">
        <v>446</v>
      </c>
      <c r="J46" s="4" t="s">
        <v>291</v>
      </c>
      <c r="K46" s="5" t="s">
        <v>78</v>
      </c>
      <c r="L46" s="4" t="s">
        <v>21</v>
      </c>
    </row>
    <row r="47" spans="1:12">
      <c r="A47" s="1">
        <v>46</v>
      </c>
      <c r="B47" s="3" t="s">
        <v>1002</v>
      </c>
      <c r="C47" s="2" t="s">
        <v>446</v>
      </c>
      <c r="D47" s="2" t="s">
        <v>274</v>
      </c>
      <c r="G47" s="2" t="s">
        <v>412</v>
      </c>
      <c r="H47" s="2" t="s">
        <v>8</v>
      </c>
      <c r="I47" s="2" t="s">
        <v>1000</v>
      </c>
      <c r="J47" s="4" t="s">
        <v>291</v>
      </c>
      <c r="K47" s="5" t="s">
        <v>78</v>
      </c>
      <c r="L47" s="4" t="s">
        <v>21</v>
      </c>
    </row>
    <row r="48" spans="1:12">
      <c r="A48" s="1">
        <v>47</v>
      </c>
      <c r="B48" s="3" t="s">
        <v>1003</v>
      </c>
      <c r="C48" s="2" t="s">
        <v>448</v>
      </c>
      <c r="D48" s="2" t="s">
        <v>274</v>
      </c>
      <c r="G48" s="2" t="s">
        <v>15</v>
      </c>
      <c r="H48" s="2" t="s">
        <v>16</v>
      </c>
      <c r="I48" s="2" t="s">
        <v>448</v>
      </c>
      <c r="J48" s="4" t="s">
        <v>309</v>
      </c>
      <c r="K48" s="5" t="s">
        <v>27</v>
      </c>
      <c r="L48" s="4" t="s">
        <v>21</v>
      </c>
    </row>
    <row r="49" spans="1:12">
      <c r="A49" s="1">
        <v>48</v>
      </c>
      <c r="B49" s="3" t="s">
        <v>1004</v>
      </c>
      <c r="C49" s="2" t="s">
        <v>448</v>
      </c>
      <c r="D49" s="2" t="s">
        <v>274</v>
      </c>
      <c r="G49" s="2" t="s">
        <v>412</v>
      </c>
      <c r="H49" s="2" t="s">
        <v>16</v>
      </c>
      <c r="I49" s="2" t="s">
        <v>448</v>
      </c>
      <c r="J49" s="4" t="s">
        <v>309</v>
      </c>
      <c r="K49" s="5" t="s">
        <v>27</v>
      </c>
      <c r="L49" s="4" t="s">
        <v>21</v>
      </c>
    </row>
    <row r="50" spans="1:12">
      <c r="A50" s="1">
        <v>49</v>
      </c>
      <c r="B50" s="3" t="s">
        <v>998</v>
      </c>
      <c r="C50" s="2" t="s">
        <v>450</v>
      </c>
      <c r="D50" s="2" t="s">
        <v>274</v>
      </c>
      <c r="G50" s="2" t="s">
        <v>15</v>
      </c>
      <c r="H50" s="2" t="s">
        <v>16</v>
      </c>
      <c r="I50" s="2" t="s">
        <v>1005</v>
      </c>
      <c r="J50" s="4" t="s">
        <v>291</v>
      </c>
      <c r="K50" s="5" t="s">
        <v>78</v>
      </c>
      <c r="L50" s="4" t="s">
        <v>21</v>
      </c>
    </row>
    <row r="51" spans="1:12">
      <c r="A51" s="1">
        <v>50</v>
      </c>
      <c r="B51" s="3" t="s">
        <v>999</v>
      </c>
      <c r="C51" s="2" t="s">
        <v>450</v>
      </c>
      <c r="D51" s="2" t="s">
        <v>274</v>
      </c>
      <c r="G51" s="2" t="s">
        <v>15</v>
      </c>
      <c r="H51" s="2" t="s">
        <v>8</v>
      </c>
      <c r="I51" s="2" t="s">
        <v>450</v>
      </c>
      <c r="J51" s="4" t="s">
        <v>291</v>
      </c>
      <c r="K51" s="5" t="s">
        <v>78</v>
      </c>
      <c r="L51" s="4" t="s">
        <v>21</v>
      </c>
    </row>
    <row r="52" spans="1:12">
      <c r="A52" s="1">
        <v>51</v>
      </c>
      <c r="B52" s="3" t="s">
        <v>1001</v>
      </c>
      <c r="C52" s="2" t="s">
        <v>450</v>
      </c>
      <c r="D52" s="2" t="s">
        <v>274</v>
      </c>
      <c r="G52" s="2" t="s">
        <v>412</v>
      </c>
      <c r="H52" s="2" t="s">
        <v>16</v>
      </c>
      <c r="I52" s="2" t="s">
        <v>1005</v>
      </c>
      <c r="J52" s="4" t="s">
        <v>291</v>
      </c>
      <c r="K52" s="5" t="s">
        <v>78</v>
      </c>
      <c r="L52" s="4" t="s">
        <v>21</v>
      </c>
    </row>
    <row r="53" spans="1:12">
      <c r="A53" s="1">
        <v>52</v>
      </c>
      <c r="B53" s="3" t="s">
        <v>1002</v>
      </c>
      <c r="C53" s="2" t="s">
        <v>450</v>
      </c>
      <c r="D53" s="2" t="s">
        <v>274</v>
      </c>
      <c r="G53" s="2" t="s">
        <v>412</v>
      </c>
      <c r="H53" s="2" t="s">
        <v>8</v>
      </c>
      <c r="I53" s="2" t="s">
        <v>450</v>
      </c>
      <c r="J53" s="4" t="s">
        <v>291</v>
      </c>
      <c r="K53" s="5" t="s">
        <v>78</v>
      </c>
      <c r="L53" s="4" t="s">
        <v>21</v>
      </c>
    </row>
    <row r="54" spans="1:12">
      <c r="A54" s="1">
        <v>53</v>
      </c>
      <c r="B54" s="3" t="s">
        <v>1006</v>
      </c>
      <c r="C54" s="2" t="s">
        <v>453</v>
      </c>
      <c r="D54" s="2" t="s">
        <v>322</v>
      </c>
      <c r="G54" s="2" t="s">
        <v>15</v>
      </c>
      <c r="H54" s="2" t="s">
        <v>16</v>
      </c>
      <c r="I54" s="2" t="s">
        <v>453</v>
      </c>
      <c r="J54" s="4" t="s">
        <v>639</v>
      </c>
      <c r="K54" s="5" t="s">
        <v>640</v>
      </c>
      <c r="L54" s="4" t="s">
        <v>33</v>
      </c>
    </row>
    <row r="55" spans="1:12">
      <c r="A55" s="1">
        <v>54</v>
      </c>
      <c r="B55" s="3" t="s">
        <v>1007</v>
      </c>
      <c r="C55" s="2" t="s">
        <v>453</v>
      </c>
      <c r="D55" s="2" t="s">
        <v>322</v>
      </c>
      <c r="G55" s="2" t="s">
        <v>412</v>
      </c>
      <c r="H55" s="2" t="s">
        <v>16</v>
      </c>
      <c r="I55" s="2" t="s">
        <v>453</v>
      </c>
      <c r="J55" s="4" t="s">
        <v>639</v>
      </c>
      <c r="K55" s="5" t="s">
        <v>640</v>
      </c>
      <c r="L55" s="4" t="s">
        <v>33</v>
      </c>
    </row>
    <row r="56" spans="1:12">
      <c r="A56" s="1">
        <v>55</v>
      </c>
      <c r="B56" s="3" t="s">
        <v>1008</v>
      </c>
      <c r="C56" s="2" t="s">
        <v>456</v>
      </c>
      <c r="D56" s="2" t="s">
        <v>322</v>
      </c>
      <c r="G56" s="2" t="s">
        <v>15</v>
      </c>
      <c r="H56" s="2" t="s">
        <v>16</v>
      </c>
      <c r="I56" s="2" t="s">
        <v>456</v>
      </c>
      <c r="J56" s="4" t="s">
        <v>650</v>
      </c>
      <c r="K56" s="5" t="s">
        <v>27</v>
      </c>
      <c r="L56" s="4" t="s">
        <v>33</v>
      </c>
    </row>
    <row r="57" spans="1:12">
      <c r="A57" s="1">
        <v>56</v>
      </c>
      <c r="B57" s="3" t="s">
        <v>1009</v>
      </c>
      <c r="C57" s="2" t="s">
        <v>456</v>
      </c>
      <c r="D57" s="2" t="s">
        <v>322</v>
      </c>
      <c r="G57" s="2" t="s">
        <v>412</v>
      </c>
      <c r="H57" s="2" t="s">
        <v>16</v>
      </c>
      <c r="I57" s="2" t="s">
        <v>456</v>
      </c>
      <c r="J57" s="4" t="s">
        <v>650</v>
      </c>
      <c r="K57" s="5" t="s">
        <v>27</v>
      </c>
      <c r="L57" s="4" t="s">
        <v>33</v>
      </c>
    </row>
    <row r="58" spans="1:12">
      <c r="A58" s="1">
        <v>57</v>
      </c>
      <c r="B58" s="3" t="s">
        <v>1010</v>
      </c>
      <c r="C58" s="2" t="s">
        <v>458</v>
      </c>
      <c r="D58" s="2" t="s">
        <v>322</v>
      </c>
      <c r="G58" s="2" t="s">
        <v>15</v>
      </c>
      <c r="H58" s="2" t="s">
        <v>16</v>
      </c>
      <c r="I58" s="2" t="s">
        <v>458</v>
      </c>
      <c r="J58" s="4" t="s">
        <v>339</v>
      </c>
      <c r="K58" s="5" t="s">
        <v>32</v>
      </c>
      <c r="L58" s="4" t="s">
        <v>33</v>
      </c>
    </row>
    <row r="59" spans="1:12">
      <c r="A59" s="1">
        <v>58</v>
      </c>
      <c r="B59" s="3" t="s">
        <v>1011</v>
      </c>
      <c r="C59" s="2" t="s">
        <v>458</v>
      </c>
      <c r="D59" s="2" t="s">
        <v>322</v>
      </c>
      <c r="G59" s="2" t="s">
        <v>412</v>
      </c>
      <c r="H59" s="2" t="s">
        <v>16</v>
      </c>
      <c r="I59" s="2" t="s">
        <v>458</v>
      </c>
      <c r="J59" s="4" t="s">
        <v>339</v>
      </c>
      <c r="K59" s="5" t="s">
        <v>32</v>
      </c>
      <c r="L59" s="4" t="s">
        <v>33</v>
      </c>
    </row>
    <row r="60" spans="1:12">
      <c r="A60" s="1">
        <v>59</v>
      </c>
      <c r="B60" s="3" t="s">
        <v>1012</v>
      </c>
      <c r="C60" s="2" t="s">
        <v>460</v>
      </c>
      <c r="D60" s="2" t="s">
        <v>322</v>
      </c>
      <c r="G60" s="2" t="s">
        <v>15</v>
      </c>
      <c r="H60" s="2" t="s">
        <v>16</v>
      </c>
      <c r="I60" s="2" t="s">
        <v>460</v>
      </c>
      <c r="J60" s="4" t="s">
        <v>342</v>
      </c>
      <c r="K60" s="5" t="s">
        <v>37</v>
      </c>
      <c r="L60" s="4" t="s">
        <v>33</v>
      </c>
    </row>
    <row r="61" spans="1:12">
      <c r="A61" s="1">
        <v>60</v>
      </c>
      <c r="B61" s="3" t="s">
        <v>1013</v>
      </c>
      <c r="C61" s="2" t="s">
        <v>460</v>
      </c>
      <c r="D61" s="2" t="s">
        <v>322</v>
      </c>
      <c r="G61" s="2" t="s">
        <v>412</v>
      </c>
      <c r="H61" s="2" t="s">
        <v>16</v>
      </c>
      <c r="I61" s="2" t="s">
        <v>460</v>
      </c>
      <c r="J61" s="4" t="s">
        <v>342</v>
      </c>
      <c r="K61" s="5" t="s">
        <v>37</v>
      </c>
      <c r="L61" s="4" t="s">
        <v>33</v>
      </c>
    </row>
    <row r="62" spans="1:12">
      <c r="A62" s="1">
        <v>61</v>
      </c>
      <c r="B62" s="3" t="s">
        <v>1014</v>
      </c>
      <c r="C62" s="2" t="s">
        <v>407</v>
      </c>
      <c r="D62" s="2" t="s">
        <v>13</v>
      </c>
      <c r="G62" s="2" t="s">
        <v>15</v>
      </c>
      <c r="H62" s="2" t="s">
        <v>16</v>
      </c>
      <c r="I62" s="2" t="s">
        <v>407</v>
      </c>
      <c r="J62" s="4" t="s">
        <v>408</v>
      </c>
      <c r="K62" s="5" t="s">
        <v>409</v>
      </c>
      <c r="L62" s="4" t="s">
        <v>18</v>
      </c>
    </row>
    <row r="63" spans="1:12">
      <c r="A63" s="1">
        <v>62</v>
      </c>
      <c r="B63" s="3" t="s">
        <v>1015</v>
      </c>
      <c r="C63" s="2" t="s">
        <v>407</v>
      </c>
      <c r="D63" s="2" t="s">
        <v>13</v>
      </c>
      <c r="G63" s="2" t="s">
        <v>412</v>
      </c>
      <c r="H63" s="2" t="s">
        <v>16</v>
      </c>
      <c r="I63" s="2" t="s">
        <v>407</v>
      </c>
      <c r="J63" s="4" t="s">
        <v>408</v>
      </c>
      <c r="K63" s="5" t="s">
        <v>409</v>
      </c>
      <c r="L63" s="4" t="s">
        <v>18</v>
      </c>
    </row>
    <row r="64" spans="1:12">
      <c r="A64" s="1">
        <v>63</v>
      </c>
      <c r="B64" s="3" t="s">
        <v>1016</v>
      </c>
      <c r="C64" s="2" t="s">
        <v>414</v>
      </c>
      <c r="D64" s="2" t="s">
        <v>13</v>
      </c>
      <c r="G64" s="2" t="s">
        <v>15</v>
      </c>
      <c r="H64" s="2" t="s">
        <v>16</v>
      </c>
      <c r="I64" s="2" t="s">
        <v>414</v>
      </c>
      <c r="J64" s="4" t="s">
        <v>77</v>
      </c>
      <c r="K64" s="5" t="s">
        <v>78</v>
      </c>
      <c r="L64" s="4" t="s">
        <v>18</v>
      </c>
    </row>
    <row r="65" spans="1:12">
      <c r="A65" s="1">
        <v>64</v>
      </c>
      <c r="B65" s="3" t="s">
        <v>1017</v>
      </c>
      <c r="C65" s="2" t="s">
        <v>414</v>
      </c>
      <c r="D65" s="2" t="s">
        <v>13</v>
      </c>
      <c r="G65" s="2" t="s">
        <v>15</v>
      </c>
      <c r="H65" s="2" t="s">
        <v>8</v>
      </c>
      <c r="I65" s="2" t="s">
        <v>961</v>
      </c>
      <c r="J65" s="4" t="s">
        <v>77</v>
      </c>
      <c r="K65" s="5" t="s">
        <v>78</v>
      </c>
      <c r="L65" s="4" t="s">
        <v>18</v>
      </c>
    </row>
    <row r="66" spans="1:12">
      <c r="A66" s="1">
        <v>65</v>
      </c>
      <c r="B66" s="3" t="s">
        <v>1018</v>
      </c>
      <c r="C66" s="2" t="s">
        <v>414</v>
      </c>
      <c r="D66" s="2" t="s">
        <v>13</v>
      </c>
      <c r="G66" s="2" t="s">
        <v>412</v>
      </c>
      <c r="H66" s="2" t="s">
        <v>16</v>
      </c>
      <c r="I66" s="2" t="s">
        <v>414</v>
      </c>
      <c r="J66" s="4" t="s">
        <v>77</v>
      </c>
      <c r="K66" s="5" t="s">
        <v>78</v>
      </c>
      <c r="L66" s="4" t="s">
        <v>18</v>
      </c>
    </row>
    <row r="67" spans="1:12">
      <c r="A67" s="1">
        <v>66</v>
      </c>
      <c r="B67" s="3" t="s">
        <v>1019</v>
      </c>
      <c r="C67" s="2" t="s">
        <v>414</v>
      </c>
      <c r="D67" s="2" t="s">
        <v>13</v>
      </c>
      <c r="G67" s="2" t="s">
        <v>412</v>
      </c>
      <c r="H67" s="2" t="s">
        <v>8</v>
      </c>
      <c r="I67" s="2" t="s">
        <v>961</v>
      </c>
      <c r="J67" s="4" t="s">
        <v>77</v>
      </c>
      <c r="K67" s="5" t="s">
        <v>78</v>
      </c>
      <c r="L67" s="4" t="s">
        <v>18</v>
      </c>
    </row>
    <row r="68" spans="1:12">
      <c r="A68" s="1">
        <v>67</v>
      </c>
      <c r="B68" s="3" t="s">
        <v>1020</v>
      </c>
      <c r="C68" s="2" t="s">
        <v>416</v>
      </c>
      <c r="D68" s="2" t="s">
        <v>13</v>
      </c>
      <c r="G68" s="2" t="s">
        <v>15</v>
      </c>
      <c r="H68" s="2" t="s">
        <v>16</v>
      </c>
      <c r="I68" s="2" t="s">
        <v>416</v>
      </c>
      <c r="J68" s="4" t="s">
        <v>116</v>
      </c>
      <c r="K68" s="5" t="s">
        <v>27</v>
      </c>
      <c r="L68" s="4" t="s">
        <v>18</v>
      </c>
    </row>
    <row r="69" spans="1:12">
      <c r="A69" s="1">
        <v>68</v>
      </c>
      <c r="B69" s="3" t="s">
        <v>1021</v>
      </c>
      <c r="C69" s="2" t="s">
        <v>416</v>
      </c>
      <c r="D69" s="2" t="s">
        <v>13</v>
      </c>
      <c r="G69" s="2" t="s">
        <v>412</v>
      </c>
      <c r="H69" s="2" t="s">
        <v>16</v>
      </c>
      <c r="I69" s="2" t="s">
        <v>416</v>
      </c>
      <c r="J69" s="4" t="s">
        <v>116</v>
      </c>
      <c r="K69" s="5" t="s">
        <v>27</v>
      </c>
      <c r="L69" s="4" t="s">
        <v>18</v>
      </c>
    </row>
    <row r="70" spans="1:12">
      <c r="A70" s="1">
        <v>69</v>
      </c>
      <c r="B70" s="3" t="s">
        <v>1022</v>
      </c>
      <c r="C70" s="2" t="s">
        <v>419</v>
      </c>
      <c r="D70" s="2" t="s">
        <v>13</v>
      </c>
      <c r="G70" s="2" t="s">
        <v>15</v>
      </c>
      <c r="H70" s="2" t="s">
        <v>16</v>
      </c>
      <c r="I70" s="2" t="s">
        <v>419</v>
      </c>
      <c r="J70" s="4" t="s">
        <v>144</v>
      </c>
      <c r="K70" s="5" t="s">
        <v>37</v>
      </c>
      <c r="L70" s="4" t="s">
        <v>18</v>
      </c>
    </row>
    <row r="71" spans="1:12">
      <c r="A71" s="1">
        <v>70</v>
      </c>
      <c r="B71" s="3" t="s">
        <v>1023</v>
      </c>
      <c r="C71" s="2" t="s">
        <v>419</v>
      </c>
      <c r="D71" s="2" t="s">
        <v>13</v>
      </c>
      <c r="G71" s="2" t="s">
        <v>412</v>
      </c>
      <c r="H71" s="2" t="s">
        <v>16</v>
      </c>
      <c r="I71" s="2" t="s">
        <v>419</v>
      </c>
      <c r="J71" s="4" t="s">
        <v>144</v>
      </c>
      <c r="K71" s="5" t="s">
        <v>37</v>
      </c>
      <c r="L71" s="4" t="s">
        <v>18</v>
      </c>
    </row>
    <row r="72" spans="1:12">
      <c r="A72" s="1">
        <v>71</v>
      </c>
      <c r="B72" s="3" t="s">
        <v>1024</v>
      </c>
      <c r="C72" s="2" t="s">
        <v>421</v>
      </c>
      <c r="D72" s="2" t="s">
        <v>13</v>
      </c>
      <c r="G72" s="2" t="s">
        <v>15</v>
      </c>
      <c r="H72" s="2" t="s">
        <v>16</v>
      </c>
      <c r="I72" s="2" t="s">
        <v>421</v>
      </c>
      <c r="J72" s="4" t="s">
        <v>165</v>
      </c>
      <c r="K72" s="5" t="s">
        <v>40</v>
      </c>
      <c r="L72" s="4" t="s">
        <v>18</v>
      </c>
    </row>
    <row r="73" spans="1:12">
      <c r="A73" s="1">
        <v>72</v>
      </c>
      <c r="B73" s="3" t="s">
        <v>1025</v>
      </c>
      <c r="C73" s="2" t="s">
        <v>421</v>
      </c>
      <c r="D73" s="2" t="s">
        <v>13</v>
      </c>
      <c r="G73" s="2" t="s">
        <v>412</v>
      </c>
      <c r="H73" s="2" t="s">
        <v>16</v>
      </c>
      <c r="I73" s="2" t="s">
        <v>421</v>
      </c>
      <c r="J73" s="4" t="s">
        <v>165</v>
      </c>
      <c r="K73" s="5" t="s">
        <v>40</v>
      </c>
      <c r="L73" s="4" t="s">
        <v>18</v>
      </c>
    </row>
    <row r="74" spans="1:12">
      <c r="A74" s="1">
        <v>73</v>
      </c>
      <c r="B74" s="3" t="s">
        <v>1026</v>
      </c>
      <c r="C74" s="2" t="s">
        <v>423</v>
      </c>
      <c r="D74" s="2" t="s">
        <v>13</v>
      </c>
      <c r="G74" s="2" t="s">
        <v>15</v>
      </c>
      <c r="H74" s="2" t="s">
        <v>16</v>
      </c>
      <c r="I74" s="2" t="s">
        <v>971</v>
      </c>
      <c r="J74" s="4" t="s">
        <v>972</v>
      </c>
      <c r="K74" s="5" t="s">
        <v>78</v>
      </c>
      <c r="L74" s="4" t="s">
        <v>18</v>
      </c>
    </row>
    <row r="75" spans="1:12">
      <c r="A75" s="1">
        <v>74</v>
      </c>
      <c r="B75" s="3" t="s">
        <v>1027</v>
      </c>
      <c r="C75" s="2" t="s">
        <v>423</v>
      </c>
      <c r="D75" s="2" t="s">
        <v>13</v>
      </c>
      <c r="G75" s="2" t="s">
        <v>15</v>
      </c>
      <c r="H75" s="2" t="s">
        <v>8</v>
      </c>
      <c r="I75" s="2" t="s">
        <v>423</v>
      </c>
      <c r="J75" s="4" t="s">
        <v>972</v>
      </c>
      <c r="K75" s="5" t="s">
        <v>78</v>
      </c>
      <c r="L75" s="4" t="s">
        <v>18</v>
      </c>
    </row>
    <row r="76" spans="1:12">
      <c r="A76" s="1">
        <v>75</v>
      </c>
      <c r="B76" s="3" t="s">
        <v>1028</v>
      </c>
      <c r="C76" s="2" t="s">
        <v>423</v>
      </c>
      <c r="D76" s="2" t="s">
        <v>13</v>
      </c>
      <c r="G76" s="2" t="s">
        <v>412</v>
      </c>
      <c r="H76" s="2" t="s">
        <v>16</v>
      </c>
      <c r="I76" s="2" t="s">
        <v>971</v>
      </c>
      <c r="J76" s="4" t="s">
        <v>972</v>
      </c>
      <c r="K76" s="5" t="s">
        <v>78</v>
      </c>
      <c r="L76" s="4" t="s">
        <v>18</v>
      </c>
    </row>
    <row r="77" spans="1:12">
      <c r="A77" s="1">
        <v>76</v>
      </c>
      <c r="B77" s="3" t="s">
        <v>1029</v>
      </c>
      <c r="C77" s="2" t="s">
        <v>423</v>
      </c>
      <c r="D77" s="2" t="s">
        <v>13</v>
      </c>
      <c r="G77" s="2" t="s">
        <v>412</v>
      </c>
      <c r="H77" s="2" t="s">
        <v>8</v>
      </c>
      <c r="I77" s="2" t="s">
        <v>423</v>
      </c>
      <c r="J77" s="4" t="s">
        <v>972</v>
      </c>
      <c r="K77" s="5" t="s">
        <v>78</v>
      </c>
      <c r="L77" s="4" t="s">
        <v>18</v>
      </c>
    </row>
    <row r="78" spans="1:12">
      <c r="A78" s="1">
        <v>77</v>
      </c>
      <c r="B78" s="3" t="s">
        <v>1030</v>
      </c>
      <c r="C78" s="2" t="s">
        <v>426</v>
      </c>
      <c r="D78" s="2" t="s">
        <v>13</v>
      </c>
      <c r="G78" s="2" t="s">
        <v>15</v>
      </c>
      <c r="H78" s="2" t="s">
        <v>16</v>
      </c>
      <c r="I78" s="2" t="s">
        <v>426</v>
      </c>
      <c r="J78" s="4" t="s">
        <v>476</v>
      </c>
      <c r="K78" s="5" t="s">
        <v>409</v>
      </c>
      <c r="L78" s="4" t="s">
        <v>25</v>
      </c>
    </row>
    <row r="79" spans="1:12">
      <c r="A79" s="1">
        <v>78</v>
      </c>
      <c r="B79" s="3" t="s">
        <v>1031</v>
      </c>
      <c r="C79" s="2" t="s">
        <v>426</v>
      </c>
      <c r="D79" s="2" t="s">
        <v>13</v>
      </c>
      <c r="G79" s="2" t="s">
        <v>412</v>
      </c>
      <c r="H79" s="2" t="s">
        <v>16</v>
      </c>
      <c r="I79" s="2" t="s">
        <v>426</v>
      </c>
      <c r="J79" s="4" t="s">
        <v>476</v>
      </c>
      <c r="K79" s="5" t="s">
        <v>409</v>
      </c>
      <c r="L79" s="4" t="s">
        <v>25</v>
      </c>
    </row>
    <row r="80" spans="1:12">
      <c r="A80" s="1">
        <v>79</v>
      </c>
      <c r="B80" s="3" t="s">
        <v>1032</v>
      </c>
      <c r="C80" s="2" t="s">
        <v>428</v>
      </c>
      <c r="D80" s="2" t="s">
        <v>13</v>
      </c>
      <c r="G80" s="2" t="s">
        <v>15</v>
      </c>
      <c r="H80" s="2" t="s">
        <v>16</v>
      </c>
      <c r="I80" s="2" t="s">
        <v>428</v>
      </c>
      <c r="J80" s="4" t="s">
        <v>202</v>
      </c>
      <c r="K80" s="5" t="s">
        <v>78</v>
      </c>
      <c r="L80" s="4" t="s">
        <v>25</v>
      </c>
    </row>
    <row r="81" spans="1:12">
      <c r="A81" s="1">
        <v>80</v>
      </c>
      <c r="B81" s="3" t="s">
        <v>1033</v>
      </c>
      <c r="C81" s="2" t="s">
        <v>428</v>
      </c>
      <c r="D81" s="2" t="s">
        <v>13</v>
      </c>
      <c r="G81" s="2" t="s">
        <v>15</v>
      </c>
      <c r="H81" s="2" t="s">
        <v>8</v>
      </c>
      <c r="I81" s="2" t="s">
        <v>980</v>
      </c>
      <c r="J81" s="4" t="s">
        <v>202</v>
      </c>
      <c r="K81" s="5" t="s">
        <v>78</v>
      </c>
      <c r="L81" s="4" t="s">
        <v>25</v>
      </c>
    </row>
    <row r="82" spans="1:12">
      <c r="A82" s="1">
        <v>81</v>
      </c>
      <c r="B82" s="3" t="s">
        <v>1034</v>
      </c>
      <c r="C82" s="2" t="s">
        <v>428</v>
      </c>
      <c r="D82" s="2" t="s">
        <v>13</v>
      </c>
      <c r="G82" s="2" t="s">
        <v>412</v>
      </c>
      <c r="H82" s="2" t="s">
        <v>16</v>
      </c>
      <c r="I82" s="2" t="s">
        <v>428</v>
      </c>
      <c r="J82" s="4" t="s">
        <v>202</v>
      </c>
      <c r="K82" s="5" t="s">
        <v>78</v>
      </c>
      <c r="L82" s="4" t="s">
        <v>25</v>
      </c>
    </row>
    <row r="83" spans="1:12">
      <c r="A83" s="1">
        <v>82</v>
      </c>
      <c r="B83" s="3" t="s">
        <v>1035</v>
      </c>
      <c r="C83" s="2" t="s">
        <v>428</v>
      </c>
      <c r="D83" s="2" t="s">
        <v>13</v>
      </c>
      <c r="G83" s="2" t="s">
        <v>412</v>
      </c>
      <c r="H83" s="2" t="s">
        <v>8</v>
      </c>
      <c r="I83" s="2" t="s">
        <v>980</v>
      </c>
      <c r="J83" s="4" t="s">
        <v>202</v>
      </c>
      <c r="K83" s="5" t="s">
        <v>78</v>
      </c>
      <c r="L83" s="4" t="s">
        <v>25</v>
      </c>
    </row>
    <row r="84" spans="1:12">
      <c r="A84" s="1">
        <v>83</v>
      </c>
      <c r="B84" s="3" t="s">
        <v>1036</v>
      </c>
      <c r="C84" s="2" t="s">
        <v>430</v>
      </c>
      <c r="D84" s="2" t="s">
        <v>13</v>
      </c>
      <c r="G84" s="2" t="s">
        <v>15</v>
      </c>
      <c r="H84" s="2" t="s">
        <v>16</v>
      </c>
      <c r="I84" s="2" t="s">
        <v>430</v>
      </c>
      <c r="J84" s="4" t="s">
        <v>232</v>
      </c>
      <c r="K84" s="5" t="s">
        <v>27</v>
      </c>
      <c r="L84" s="4" t="s">
        <v>25</v>
      </c>
    </row>
    <row r="85" spans="1:12">
      <c r="A85" s="1">
        <v>84</v>
      </c>
      <c r="B85" s="3" t="s">
        <v>1037</v>
      </c>
      <c r="C85" s="2" t="s">
        <v>430</v>
      </c>
      <c r="D85" s="2" t="s">
        <v>13</v>
      </c>
      <c r="G85" s="2" t="s">
        <v>412</v>
      </c>
      <c r="H85" s="2" t="s">
        <v>16</v>
      </c>
      <c r="I85" s="2" t="s">
        <v>430</v>
      </c>
      <c r="J85" s="4" t="s">
        <v>232</v>
      </c>
      <c r="K85" s="5" t="s">
        <v>27</v>
      </c>
      <c r="L85" s="4" t="s">
        <v>25</v>
      </c>
    </row>
    <row r="86" spans="1:12">
      <c r="A86" s="1">
        <v>85</v>
      </c>
      <c r="B86" s="3" t="s">
        <v>1032</v>
      </c>
      <c r="C86" s="2" t="s">
        <v>432</v>
      </c>
      <c r="D86" s="2" t="s">
        <v>13</v>
      </c>
      <c r="G86" s="2" t="s">
        <v>15</v>
      </c>
      <c r="H86" s="2" t="s">
        <v>16</v>
      </c>
      <c r="I86" s="2" t="s">
        <v>985</v>
      </c>
      <c r="J86" s="4" t="s">
        <v>202</v>
      </c>
      <c r="K86" s="5" t="s">
        <v>78</v>
      </c>
      <c r="L86" s="4" t="s">
        <v>25</v>
      </c>
    </row>
    <row r="87" spans="1:12">
      <c r="A87" s="1">
        <v>86</v>
      </c>
      <c r="B87" s="3" t="s">
        <v>1033</v>
      </c>
      <c r="C87" s="2" t="s">
        <v>432</v>
      </c>
      <c r="D87" s="2" t="s">
        <v>13</v>
      </c>
      <c r="G87" s="2" t="s">
        <v>15</v>
      </c>
      <c r="H87" s="2" t="s">
        <v>8</v>
      </c>
      <c r="I87" s="2" t="s">
        <v>432</v>
      </c>
      <c r="J87" s="4" t="s">
        <v>202</v>
      </c>
      <c r="K87" s="5" t="s">
        <v>78</v>
      </c>
      <c r="L87" s="4" t="s">
        <v>25</v>
      </c>
    </row>
    <row r="88" spans="1:12">
      <c r="A88" s="1">
        <v>87</v>
      </c>
      <c r="B88" s="3" t="s">
        <v>1034</v>
      </c>
      <c r="C88" s="2" t="s">
        <v>432</v>
      </c>
      <c r="D88" s="2" t="s">
        <v>13</v>
      </c>
      <c r="G88" s="2" t="s">
        <v>412</v>
      </c>
      <c r="H88" s="2" t="s">
        <v>16</v>
      </c>
      <c r="I88" s="2" t="s">
        <v>985</v>
      </c>
      <c r="J88" s="4" t="s">
        <v>202</v>
      </c>
      <c r="K88" s="5" t="s">
        <v>78</v>
      </c>
      <c r="L88" s="4" t="s">
        <v>25</v>
      </c>
    </row>
    <row r="89" spans="1:12">
      <c r="A89" s="1">
        <v>88</v>
      </c>
      <c r="B89" s="3" t="s">
        <v>1035</v>
      </c>
      <c r="C89" s="2" t="s">
        <v>432</v>
      </c>
      <c r="D89" s="2" t="s">
        <v>13</v>
      </c>
      <c r="G89" s="2" t="s">
        <v>412</v>
      </c>
      <c r="H89" s="2" t="s">
        <v>8</v>
      </c>
      <c r="I89" s="2" t="s">
        <v>432</v>
      </c>
      <c r="J89" s="4" t="s">
        <v>202</v>
      </c>
      <c r="K89" s="5" t="s">
        <v>78</v>
      </c>
      <c r="L89" s="4" t="s">
        <v>25</v>
      </c>
    </row>
    <row r="90" spans="1:12">
      <c r="A90" s="1">
        <v>89</v>
      </c>
      <c r="B90" s="3" t="s">
        <v>1038</v>
      </c>
      <c r="C90" s="2" t="s">
        <v>435</v>
      </c>
      <c r="D90" s="2" t="s">
        <v>13</v>
      </c>
      <c r="G90" s="2" t="s">
        <v>15</v>
      </c>
      <c r="H90" s="2" t="s">
        <v>16</v>
      </c>
      <c r="I90" s="2" t="s">
        <v>435</v>
      </c>
      <c r="J90" s="4" t="s">
        <v>519</v>
      </c>
      <c r="K90" s="5" t="s">
        <v>409</v>
      </c>
      <c r="L90" s="4" t="s">
        <v>28</v>
      </c>
    </row>
    <row r="91" spans="1:12">
      <c r="A91" s="1">
        <v>90</v>
      </c>
      <c r="B91" s="3" t="s">
        <v>1039</v>
      </c>
      <c r="C91" s="2" t="s">
        <v>435</v>
      </c>
      <c r="D91" s="2" t="s">
        <v>13</v>
      </c>
      <c r="G91" s="2" t="s">
        <v>412</v>
      </c>
      <c r="H91" s="2" t="s">
        <v>16</v>
      </c>
      <c r="I91" s="2" t="s">
        <v>435</v>
      </c>
      <c r="J91" s="4" t="s">
        <v>519</v>
      </c>
      <c r="K91" s="5" t="s">
        <v>409</v>
      </c>
      <c r="L91" s="4" t="s">
        <v>28</v>
      </c>
    </row>
    <row r="92" spans="1:12">
      <c r="A92" s="1">
        <v>91</v>
      </c>
      <c r="B92" s="3" t="s">
        <v>1040</v>
      </c>
      <c r="C92" s="2" t="s">
        <v>437</v>
      </c>
      <c r="D92" s="2" t="s">
        <v>13</v>
      </c>
      <c r="G92" s="2" t="s">
        <v>15</v>
      </c>
      <c r="H92" s="2" t="s">
        <v>16</v>
      </c>
      <c r="I92" s="2" t="s">
        <v>437</v>
      </c>
      <c r="J92" s="4" t="s">
        <v>247</v>
      </c>
      <c r="K92" s="5" t="s">
        <v>78</v>
      </c>
      <c r="L92" s="4" t="s">
        <v>28</v>
      </c>
    </row>
    <row r="93" spans="1:12">
      <c r="A93" s="1">
        <v>92</v>
      </c>
      <c r="B93" s="3" t="s">
        <v>1041</v>
      </c>
      <c r="C93" s="2" t="s">
        <v>437</v>
      </c>
      <c r="D93" s="2" t="s">
        <v>13</v>
      </c>
      <c r="G93" s="2" t="s">
        <v>15</v>
      </c>
      <c r="H93" s="2" t="s">
        <v>8</v>
      </c>
      <c r="I93" s="2" t="s">
        <v>990</v>
      </c>
      <c r="J93" s="4" t="s">
        <v>247</v>
      </c>
      <c r="K93" s="5" t="s">
        <v>78</v>
      </c>
      <c r="L93" s="4" t="s">
        <v>28</v>
      </c>
    </row>
    <row r="94" spans="1:12">
      <c r="A94" s="1">
        <v>93</v>
      </c>
      <c r="B94" s="3" t="s">
        <v>1042</v>
      </c>
      <c r="C94" s="2" t="s">
        <v>437</v>
      </c>
      <c r="D94" s="2" t="s">
        <v>13</v>
      </c>
      <c r="G94" s="2" t="s">
        <v>412</v>
      </c>
      <c r="H94" s="2" t="s">
        <v>16</v>
      </c>
      <c r="I94" s="2" t="s">
        <v>437</v>
      </c>
      <c r="J94" s="4" t="s">
        <v>247</v>
      </c>
      <c r="K94" s="5" t="s">
        <v>78</v>
      </c>
      <c r="L94" s="4" t="s">
        <v>28</v>
      </c>
    </row>
    <row r="95" spans="1:12">
      <c r="A95" s="1">
        <v>94</v>
      </c>
      <c r="B95" s="3" t="s">
        <v>1043</v>
      </c>
      <c r="C95" s="2" t="s">
        <v>437</v>
      </c>
      <c r="D95" s="2" t="s">
        <v>13</v>
      </c>
      <c r="G95" s="2" t="s">
        <v>412</v>
      </c>
      <c r="H95" s="2" t="s">
        <v>8</v>
      </c>
      <c r="I95" s="2" t="s">
        <v>990</v>
      </c>
      <c r="J95" s="4" t="s">
        <v>247</v>
      </c>
      <c r="K95" s="5" t="s">
        <v>78</v>
      </c>
      <c r="L95" s="4" t="s">
        <v>28</v>
      </c>
    </row>
    <row r="96" spans="1:12">
      <c r="A96" s="1">
        <v>95</v>
      </c>
      <c r="B96" s="3" t="s">
        <v>1044</v>
      </c>
      <c r="C96" s="2" t="s">
        <v>439</v>
      </c>
      <c r="D96" s="2" t="s">
        <v>13</v>
      </c>
      <c r="G96" s="2" t="s">
        <v>15</v>
      </c>
      <c r="H96" s="2" t="s">
        <v>16</v>
      </c>
      <c r="I96" s="2" t="s">
        <v>439</v>
      </c>
      <c r="J96" s="4" t="s">
        <v>263</v>
      </c>
      <c r="K96" s="5" t="s">
        <v>27</v>
      </c>
      <c r="L96" s="4" t="s">
        <v>28</v>
      </c>
    </row>
    <row r="97" spans="1:12">
      <c r="A97" s="1">
        <v>96</v>
      </c>
      <c r="B97" s="3" t="s">
        <v>1045</v>
      </c>
      <c r="C97" s="2" t="s">
        <v>439</v>
      </c>
      <c r="D97" s="2" t="s">
        <v>13</v>
      </c>
      <c r="G97" s="2" t="s">
        <v>412</v>
      </c>
      <c r="H97" s="2" t="s">
        <v>16</v>
      </c>
      <c r="I97" s="2" t="s">
        <v>439</v>
      </c>
      <c r="J97" s="4" t="s">
        <v>263</v>
      </c>
      <c r="K97" s="5" t="s">
        <v>27</v>
      </c>
      <c r="L97" s="4" t="s">
        <v>28</v>
      </c>
    </row>
    <row r="98" spans="1:12">
      <c r="A98" s="1">
        <v>97</v>
      </c>
      <c r="B98" s="3" t="s">
        <v>1040</v>
      </c>
      <c r="C98" s="2" t="s">
        <v>441</v>
      </c>
      <c r="D98" s="2" t="s">
        <v>13</v>
      </c>
      <c r="G98" s="2" t="s">
        <v>15</v>
      </c>
      <c r="H98" s="2" t="s">
        <v>16</v>
      </c>
      <c r="I98" s="2" t="s">
        <v>995</v>
      </c>
      <c r="J98" s="4" t="s">
        <v>247</v>
      </c>
      <c r="K98" s="5" t="s">
        <v>78</v>
      </c>
      <c r="L98" s="4" t="s">
        <v>28</v>
      </c>
    </row>
    <row r="99" spans="1:12">
      <c r="A99" s="1">
        <v>98</v>
      </c>
      <c r="B99" s="3" t="s">
        <v>1041</v>
      </c>
      <c r="C99" s="2" t="s">
        <v>441</v>
      </c>
      <c r="D99" s="2" t="s">
        <v>13</v>
      </c>
      <c r="G99" s="2" t="s">
        <v>15</v>
      </c>
      <c r="H99" s="2" t="s">
        <v>8</v>
      </c>
      <c r="I99" s="2" t="s">
        <v>441</v>
      </c>
      <c r="J99" s="4" t="s">
        <v>247</v>
      </c>
      <c r="K99" s="5" t="s">
        <v>78</v>
      </c>
      <c r="L99" s="4" t="s">
        <v>28</v>
      </c>
    </row>
    <row r="100" spans="1:12">
      <c r="A100" s="1">
        <v>99</v>
      </c>
      <c r="B100" s="3" t="s">
        <v>1042</v>
      </c>
      <c r="C100" s="2" t="s">
        <v>441</v>
      </c>
      <c r="D100" s="2" t="s">
        <v>13</v>
      </c>
      <c r="G100" s="2" t="s">
        <v>412</v>
      </c>
      <c r="H100" s="2" t="s">
        <v>16</v>
      </c>
      <c r="I100" s="2" t="s">
        <v>995</v>
      </c>
      <c r="J100" s="4" t="s">
        <v>247</v>
      </c>
      <c r="K100" s="5" t="s">
        <v>78</v>
      </c>
      <c r="L100" s="4" t="s">
        <v>28</v>
      </c>
    </row>
    <row r="101" spans="1:12">
      <c r="A101" s="1">
        <v>100</v>
      </c>
      <c r="B101" s="3" t="s">
        <v>1043</v>
      </c>
      <c r="C101" s="2" t="s">
        <v>441</v>
      </c>
      <c r="D101" s="2" t="s">
        <v>13</v>
      </c>
      <c r="G101" s="2" t="s">
        <v>412</v>
      </c>
      <c r="H101" s="2" t="s">
        <v>8</v>
      </c>
      <c r="I101" s="2" t="s">
        <v>441</v>
      </c>
      <c r="J101" s="4" t="s">
        <v>247</v>
      </c>
      <c r="K101" s="5" t="s">
        <v>78</v>
      </c>
      <c r="L101" s="4" t="s">
        <v>28</v>
      </c>
    </row>
    <row r="102" spans="1:12">
      <c r="A102" s="1">
        <v>101</v>
      </c>
      <c r="B102" s="3" t="s">
        <v>1046</v>
      </c>
      <c r="C102" s="2" t="s">
        <v>444</v>
      </c>
      <c r="D102" s="2" t="s">
        <v>274</v>
      </c>
      <c r="G102" s="2" t="s">
        <v>15</v>
      </c>
      <c r="H102" s="2" t="s">
        <v>16</v>
      </c>
      <c r="I102" s="2" t="s">
        <v>444</v>
      </c>
      <c r="J102" s="4" t="s">
        <v>578</v>
      </c>
      <c r="K102" s="5" t="s">
        <v>409</v>
      </c>
      <c r="L102" s="4" t="s">
        <v>21</v>
      </c>
    </row>
    <row r="103" spans="1:12">
      <c r="A103" s="1">
        <v>102</v>
      </c>
      <c r="B103" s="3" t="s">
        <v>1047</v>
      </c>
      <c r="C103" s="2" t="s">
        <v>444</v>
      </c>
      <c r="D103" s="2" t="s">
        <v>274</v>
      </c>
      <c r="G103" s="2" t="s">
        <v>15</v>
      </c>
      <c r="H103" s="2" t="s">
        <v>8</v>
      </c>
      <c r="I103" s="2" t="s">
        <v>444</v>
      </c>
      <c r="J103" s="4" t="s">
        <v>578</v>
      </c>
      <c r="K103" s="5" t="s">
        <v>409</v>
      </c>
      <c r="L103" s="4" t="s">
        <v>21</v>
      </c>
    </row>
    <row r="104" spans="1:12">
      <c r="A104" s="1">
        <v>103</v>
      </c>
      <c r="B104" s="3" t="s">
        <v>1048</v>
      </c>
      <c r="C104" s="2" t="s">
        <v>444</v>
      </c>
      <c r="D104" s="2" t="s">
        <v>274</v>
      </c>
      <c r="G104" s="2" t="s">
        <v>412</v>
      </c>
      <c r="H104" s="2" t="s">
        <v>16</v>
      </c>
      <c r="I104" s="2" t="s">
        <v>444</v>
      </c>
      <c r="J104" s="4" t="s">
        <v>578</v>
      </c>
      <c r="K104" s="5" t="s">
        <v>409</v>
      </c>
      <c r="L104" s="4" t="s">
        <v>21</v>
      </c>
    </row>
    <row r="105" spans="1:12">
      <c r="A105" s="1">
        <v>104</v>
      </c>
      <c r="B105" s="3" t="s">
        <v>1049</v>
      </c>
      <c r="C105" s="2" t="s">
        <v>444</v>
      </c>
      <c r="D105" s="2" t="s">
        <v>274</v>
      </c>
      <c r="G105" s="2" t="s">
        <v>412</v>
      </c>
      <c r="H105" s="2" t="s">
        <v>8</v>
      </c>
      <c r="I105" s="2" t="s">
        <v>444</v>
      </c>
      <c r="J105" s="4" t="s">
        <v>578</v>
      </c>
      <c r="K105" s="5" t="s">
        <v>409</v>
      </c>
      <c r="L105" s="4" t="s">
        <v>21</v>
      </c>
    </row>
    <row r="106" spans="1:12">
      <c r="A106" s="1">
        <v>105</v>
      </c>
      <c r="B106" s="3" t="s">
        <v>1050</v>
      </c>
      <c r="C106" s="2" t="s">
        <v>446</v>
      </c>
      <c r="D106" s="2" t="s">
        <v>274</v>
      </c>
      <c r="G106" s="2" t="s">
        <v>15</v>
      </c>
      <c r="H106" s="2" t="s">
        <v>16</v>
      </c>
      <c r="I106" s="2" t="s">
        <v>446</v>
      </c>
      <c r="J106" s="4" t="s">
        <v>291</v>
      </c>
      <c r="K106" s="5" t="s">
        <v>78</v>
      </c>
      <c r="L106" s="4" t="s">
        <v>21</v>
      </c>
    </row>
    <row r="107" spans="1:12">
      <c r="A107" s="1">
        <v>106</v>
      </c>
      <c r="B107" s="3" t="s">
        <v>1051</v>
      </c>
      <c r="C107" s="2" t="s">
        <v>446</v>
      </c>
      <c r="D107" s="2" t="s">
        <v>274</v>
      </c>
      <c r="G107" s="2" t="s">
        <v>15</v>
      </c>
      <c r="H107" s="2" t="s">
        <v>8</v>
      </c>
      <c r="I107" s="2" t="s">
        <v>1000</v>
      </c>
      <c r="J107" s="4" t="s">
        <v>291</v>
      </c>
      <c r="K107" s="5" t="s">
        <v>78</v>
      </c>
      <c r="L107" s="4" t="s">
        <v>21</v>
      </c>
    </row>
    <row r="108" spans="1:12">
      <c r="A108" s="1">
        <v>107</v>
      </c>
      <c r="B108" s="3" t="s">
        <v>1052</v>
      </c>
      <c r="C108" s="2" t="s">
        <v>446</v>
      </c>
      <c r="D108" s="2" t="s">
        <v>274</v>
      </c>
      <c r="G108" s="2" t="s">
        <v>412</v>
      </c>
      <c r="H108" s="2" t="s">
        <v>16</v>
      </c>
      <c r="I108" s="2" t="s">
        <v>446</v>
      </c>
      <c r="J108" s="4" t="s">
        <v>291</v>
      </c>
      <c r="K108" s="5" t="s">
        <v>78</v>
      </c>
      <c r="L108" s="4" t="s">
        <v>21</v>
      </c>
    </row>
    <row r="109" spans="1:12">
      <c r="A109" s="1">
        <v>108</v>
      </c>
      <c r="B109" s="3" t="s">
        <v>1053</v>
      </c>
      <c r="C109" s="2" t="s">
        <v>446</v>
      </c>
      <c r="D109" s="2" t="s">
        <v>274</v>
      </c>
      <c r="G109" s="2" t="s">
        <v>412</v>
      </c>
      <c r="H109" s="2" t="s">
        <v>8</v>
      </c>
      <c r="I109" s="2" t="s">
        <v>1000</v>
      </c>
      <c r="J109" s="4" t="s">
        <v>291</v>
      </c>
      <c r="K109" s="5" t="s">
        <v>78</v>
      </c>
      <c r="L109" s="4" t="s">
        <v>21</v>
      </c>
    </row>
    <row r="110" spans="1:12">
      <c r="A110" s="1">
        <v>109</v>
      </c>
      <c r="B110" s="3" t="s">
        <v>1054</v>
      </c>
      <c r="C110" s="2" t="s">
        <v>448</v>
      </c>
      <c r="D110" s="2" t="s">
        <v>274</v>
      </c>
      <c r="G110" s="2" t="s">
        <v>15</v>
      </c>
      <c r="H110" s="2" t="s">
        <v>16</v>
      </c>
      <c r="I110" s="2" t="s">
        <v>448</v>
      </c>
      <c r="J110" s="4" t="s">
        <v>309</v>
      </c>
      <c r="K110" s="5" t="s">
        <v>27</v>
      </c>
      <c r="L110" s="4" t="s">
        <v>21</v>
      </c>
    </row>
    <row r="111" spans="1:12">
      <c r="A111" s="1">
        <v>110</v>
      </c>
      <c r="B111" s="3" t="s">
        <v>1055</v>
      </c>
      <c r="C111" s="2" t="s">
        <v>448</v>
      </c>
      <c r="D111" s="2" t="s">
        <v>274</v>
      </c>
      <c r="G111" s="2" t="s">
        <v>15</v>
      </c>
      <c r="H111" s="2" t="s">
        <v>8</v>
      </c>
      <c r="I111" s="2" t="s">
        <v>448</v>
      </c>
      <c r="J111" s="4" t="s">
        <v>309</v>
      </c>
      <c r="K111" s="5" t="s">
        <v>27</v>
      </c>
      <c r="L111" s="4" t="s">
        <v>21</v>
      </c>
    </row>
    <row r="112" spans="1:12">
      <c r="A112" s="1">
        <v>111</v>
      </c>
      <c r="B112" s="3" t="s">
        <v>1056</v>
      </c>
      <c r="C112" s="2" t="s">
        <v>448</v>
      </c>
      <c r="D112" s="2" t="s">
        <v>274</v>
      </c>
      <c r="G112" s="2" t="s">
        <v>412</v>
      </c>
      <c r="H112" s="2" t="s">
        <v>16</v>
      </c>
      <c r="I112" s="2" t="s">
        <v>448</v>
      </c>
      <c r="J112" s="4" t="s">
        <v>309</v>
      </c>
      <c r="K112" s="5" t="s">
        <v>27</v>
      </c>
      <c r="L112" s="4" t="s">
        <v>21</v>
      </c>
    </row>
    <row r="113" spans="1:12">
      <c r="A113" s="1">
        <v>112</v>
      </c>
      <c r="B113" s="3" t="s">
        <v>1057</v>
      </c>
      <c r="C113" s="2" t="s">
        <v>448</v>
      </c>
      <c r="D113" s="2" t="s">
        <v>274</v>
      </c>
      <c r="G113" s="2" t="s">
        <v>412</v>
      </c>
      <c r="H113" s="2" t="s">
        <v>8</v>
      </c>
      <c r="I113" s="2" t="s">
        <v>448</v>
      </c>
      <c r="J113" s="4" t="s">
        <v>309</v>
      </c>
      <c r="K113" s="5" t="s">
        <v>27</v>
      </c>
      <c r="L113" s="4" t="s">
        <v>21</v>
      </c>
    </row>
    <row r="114" spans="1:12">
      <c r="A114" s="1">
        <v>113</v>
      </c>
      <c r="B114" s="3" t="s">
        <v>1050</v>
      </c>
      <c r="C114" s="2" t="s">
        <v>450</v>
      </c>
      <c r="D114" s="2" t="s">
        <v>274</v>
      </c>
      <c r="G114" s="2" t="s">
        <v>15</v>
      </c>
      <c r="H114" s="2" t="s">
        <v>16</v>
      </c>
      <c r="I114" s="2" t="s">
        <v>1005</v>
      </c>
      <c r="J114" s="4" t="s">
        <v>291</v>
      </c>
      <c r="K114" s="5" t="s">
        <v>78</v>
      </c>
      <c r="L114" s="4" t="s">
        <v>21</v>
      </c>
    </row>
    <row r="115" spans="1:12">
      <c r="A115" s="1">
        <v>114</v>
      </c>
      <c r="B115" s="3" t="s">
        <v>1051</v>
      </c>
      <c r="C115" s="2" t="s">
        <v>450</v>
      </c>
      <c r="D115" s="2" t="s">
        <v>274</v>
      </c>
      <c r="G115" s="2" t="s">
        <v>15</v>
      </c>
      <c r="H115" s="2" t="s">
        <v>8</v>
      </c>
      <c r="I115" s="2" t="s">
        <v>450</v>
      </c>
      <c r="J115" s="4" t="s">
        <v>291</v>
      </c>
      <c r="K115" s="5" t="s">
        <v>78</v>
      </c>
      <c r="L115" s="4" t="s">
        <v>21</v>
      </c>
    </row>
    <row r="116" spans="1:12">
      <c r="A116" s="1">
        <v>115</v>
      </c>
      <c r="B116" s="3" t="s">
        <v>1052</v>
      </c>
      <c r="C116" s="2" t="s">
        <v>450</v>
      </c>
      <c r="D116" s="2" t="s">
        <v>274</v>
      </c>
      <c r="G116" s="2" t="s">
        <v>412</v>
      </c>
      <c r="H116" s="2" t="s">
        <v>16</v>
      </c>
      <c r="I116" s="2" t="s">
        <v>1005</v>
      </c>
      <c r="J116" s="4" t="s">
        <v>291</v>
      </c>
      <c r="K116" s="5" t="s">
        <v>78</v>
      </c>
      <c r="L116" s="4" t="s">
        <v>21</v>
      </c>
    </row>
    <row r="117" spans="1:12">
      <c r="A117" s="1">
        <v>116</v>
      </c>
      <c r="B117" s="3" t="s">
        <v>1053</v>
      </c>
      <c r="C117" s="2" t="s">
        <v>450</v>
      </c>
      <c r="D117" s="2" t="s">
        <v>274</v>
      </c>
      <c r="G117" s="2" t="s">
        <v>412</v>
      </c>
      <c r="H117" s="2" t="s">
        <v>8</v>
      </c>
      <c r="I117" s="2" t="s">
        <v>450</v>
      </c>
      <c r="J117" s="4" t="s">
        <v>291</v>
      </c>
      <c r="K117" s="5" t="s">
        <v>78</v>
      </c>
      <c r="L117" s="4" t="s">
        <v>21</v>
      </c>
    </row>
    <row r="118" spans="1:12">
      <c r="A118" s="1">
        <v>117</v>
      </c>
      <c r="B118" s="3" t="s">
        <v>1058</v>
      </c>
      <c r="C118" s="2" t="s">
        <v>453</v>
      </c>
      <c r="D118" s="2" t="s">
        <v>322</v>
      </c>
      <c r="G118" s="2" t="s">
        <v>15</v>
      </c>
      <c r="H118" s="2" t="s">
        <v>16</v>
      </c>
      <c r="I118" s="2" t="s">
        <v>453</v>
      </c>
      <c r="J118" s="4" t="s">
        <v>639</v>
      </c>
      <c r="K118" s="5" t="s">
        <v>640</v>
      </c>
      <c r="L118" s="4" t="s">
        <v>33</v>
      </c>
    </row>
    <row r="119" spans="1:12">
      <c r="A119" s="1">
        <v>118</v>
      </c>
      <c r="B119" s="3" t="s">
        <v>1059</v>
      </c>
      <c r="C119" s="2" t="s">
        <v>453</v>
      </c>
      <c r="D119" s="2" t="s">
        <v>322</v>
      </c>
      <c r="G119" s="2" t="s">
        <v>412</v>
      </c>
      <c r="H119" s="2" t="s">
        <v>16</v>
      </c>
      <c r="I119" s="2" t="s">
        <v>453</v>
      </c>
      <c r="J119" s="4" t="s">
        <v>639</v>
      </c>
      <c r="K119" s="5" t="s">
        <v>640</v>
      </c>
      <c r="L119" s="4" t="s">
        <v>33</v>
      </c>
    </row>
    <row r="120" spans="1:12">
      <c r="A120" s="1">
        <v>119</v>
      </c>
      <c r="B120" s="3" t="s">
        <v>1060</v>
      </c>
      <c r="C120" s="2" t="s">
        <v>456</v>
      </c>
      <c r="D120" s="2" t="s">
        <v>322</v>
      </c>
      <c r="G120" s="2" t="s">
        <v>15</v>
      </c>
      <c r="H120" s="2" t="s">
        <v>16</v>
      </c>
      <c r="I120" s="2" t="s">
        <v>456</v>
      </c>
      <c r="J120" s="4" t="s">
        <v>650</v>
      </c>
      <c r="K120" s="5" t="s">
        <v>27</v>
      </c>
      <c r="L120" s="4" t="s">
        <v>33</v>
      </c>
    </row>
    <row r="121" spans="1:12">
      <c r="A121" s="1">
        <v>120</v>
      </c>
      <c r="B121" s="3" t="s">
        <v>1061</v>
      </c>
      <c r="C121" s="2" t="s">
        <v>456</v>
      </c>
      <c r="D121" s="2" t="s">
        <v>322</v>
      </c>
      <c r="G121" s="2" t="s">
        <v>412</v>
      </c>
      <c r="H121" s="2" t="s">
        <v>16</v>
      </c>
      <c r="I121" s="2" t="s">
        <v>456</v>
      </c>
      <c r="J121" s="4" t="s">
        <v>650</v>
      </c>
      <c r="K121" s="5" t="s">
        <v>27</v>
      </c>
      <c r="L121" s="4" t="s">
        <v>33</v>
      </c>
    </row>
    <row r="122" spans="1:12">
      <c r="A122" s="1">
        <v>121</v>
      </c>
      <c r="B122" s="3" t="s">
        <v>1062</v>
      </c>
      <c r="C122" s="2" t="s">
        <v>458</v>
      </c>
      <c r="D122" s="2" t="s">
        <v>322</v>
      </c>
      <c r="G122" s="2" t="s">
        <v>15</v>
      </c>
      <c r="H122" s="2" t="s">
        <v>16</v>
      </c>
      <c r="I122" s="2" t="s">
        <v>458</v>
      </c>
      <c r="J122" s="4" t="s">
        <v>339</v>
      </c>
      <c r="K122" s="5" t="s">
        <v>32</v>
      </c>
      <c r="L122" s="4" t="s">
        <v>33</v>
      </c>
    </row>
    <row r="123" spans="1:12">
      <c r="A123" s="1">
        <v>122</v>
      </c>
      <c r="B123" s="3" t="s">
        <v>1063</v>
      </c>
      <c r="C123" s="2" t="s">
        <v>458</v>
      </c>
      <c r="D123" s="2" t="s">
        <v>322</v>
      </c>
      <c r="G123" s="2" t="s">
        <v>412</v>
      </c>
      <c r="H123" s="2" t="s">
        <v>16</v>
      </c>
      <c r="I123" s="2" t="s">
        <v>458</v>
      </c>
      <c r="J123" s="4" t="s">
        <v>339</v>
      </c>
      <c r="K123" s="5" t="s">
        <v>32</v>
      </c>
      <c r="L123" s="4" t="s">
        <v>33</v>
      </c>
    </row>
    <row r="124" spans="1:12">
      <c r="A124" s="1">
        <v>123</v>
      </c>
      <c r="B124" s="3" t="s">
        <v>1064</v>
      </c>
      <c r="C124" s="2" t="s">
        <v>460</v>
      </c>
      <c r="D124" s="2" t="s">
        <v>322</v>
      </c>
      <c r="G124" s="2" t="s">
        <v>15</v>
      </c>
      <c r="H124" s="2" t="s">
        <v>16</v>
      </c>
      <c r="I124" s="2" t="s">
        <v>460</v>
      </c>
      <c r="J124" s="4" t="s">
        <v>342</v>
      </c>
      <c r="K124" s="5" t="s">
        <v>37</v>
      </c>
      <c r="L124" s="4" t="s">
        <v>33</v>
      </c>
    </row>
    <row r="125" spans="1:12">
      <c r="A125" s="1">
        <v>124</v>
      </c>
      <c r="B125" s="3" t="s">
        <v>1065</v>
      </c>
      <c r="C125" s="2" t="s">
        <v>460</v>
      </c>
      <c r="D125" s="2" t="s">
        <v>322</v>
      </c>
      <c r="G125" s="2" t="s">
        <v>412</v>
      </c>
      <c r="H125" s="2" t="s">
        <v>16</v>
      </c>
      <c r="I125" s="2" t="s">
        <v>460</v>
      </c>
      <c r="J125" s="4" t="s">
        <v>342</v>
      </c>
      <c r="K125" s="5" t="s">
        <v>37</v>
      </c>
      <c r="L125" s="4" t="s">
        <v>33</v>
      </c>
    </row>
    <row r="126" spans="1:12">
      <c r="A126" s="1">
        <v>125</v>
      </c>
      <c r="B126" s="3" t="s">
        <v>1066</v>
      </c>
      <c r="C126" s="2" t="s">
        <v>407</v>
      </c>
      <c r="D126" s="2" t="s">
        <v>13</v>
      </c>
      <c r="G126" s="2" t="s">
        <v>15</v>
      </c>
      <c r="H126" s="2" t="s">
        <v>16</v>
      </c>
      <c r="I126" s="2" t="s">
        <v>407</v>
      </c>
      <c r="J126" s="4" t="s">
        <v>408</v>
      </c>
      <c r="K126" s="5" t="s">
        <v>409</v>
      </c>
      <c r="L126" s="4" t="s">
        <v>18</v>
      </c>
    </row>
    <row r="127" spans="1:12">
      <c r="A127" s="1">
        <v>126</v>
      </c>
      <c r="B127" s="3" t="s">
        <v>1067</v>
      </c>
      <c r="C127" s="2" t="s">
        <v>407</v>
      </c>
      <c r="D127" s="2" t="s">
        <v>13</v>
      </c>
      <c r="G127" s="2" t="s">
        <v>412</v>
      </c>
      <c r="H127" s="2" t="s">
        <v>16</v>
      </c>
      <c r="I127" s="2" t="s">
        <v>407</v>
      </c>
      <c r="J127" s="4" t="s">
        <v>408</v>
      </c>
      <c r="K127" s="5" t="s">
        <v>409</v>
      </c>
      <c r="L127" s="4" t="s">
        <v>18</v>
      </c>
    </row>
    <row r="128" spans="1:12">
      <c r="A128" s="1">
        <v>127</v>
      </c>
      <c r="B128" s="3" t="s">
        <v>1068</v>
      </c>
      <c r="C128" s="2" t="s">
        <v>414</v>
      </c>
      <c r="D128" s="2" t="s">
        <v>13</v>
      </c>
      <c r="G128" s="2" t="s">
        <v>15</v>
      </c>
      <c r="H128" s="2" t="s">
        <v>16</v>
      </c>
      <c r="I128" s="2" t="s">
        <v>414</v>
      </c>
      <c r="J128" s="4" t="s">
        <v>77</v>
      </c>
      <c r="K128" s="5" t="s">
        <v>78</v>
      </c>
      <c r="L128" s="4" t="s">
        <v>18</v>
      </c>
    </row>
    <row r="129" spans="1:12">
      <c r="A129" s="1">
        <v>128</v>
      </c>
      <c r="B129" s="3" t="s">
        <v>1069</v>
      </c>
      <c r="C129" s="2" t="s">
        <v>414</v>
      </c>
      <c r="D129" s="2" t="s">
        <v>13</v>
      </c>
      <c r="G129" s="2" t="s">
        <v>15</v>
      </c>
      <c r="H129" s="2" t="s">
        <v>8</v>
      </c>
      <c r="I129" s="2" t="s">
        <v>961</v>
      </c>
      <c r="J129" s="4" t="s">
        <v>77</v>
      </c>
      <c r="K129" s="5" t="s">
        <v>78</v>
      </c>
      <c r="L129" s="4" t="s">
        <v>18</v>
      </c>
    </row>
    <row r="130" spans="1:12">
      <c r="A130" s="1">
        <v>129</v>
      </c>
      <c r="B130" s="3" t="s">
        <v>1070</v>
      </c>
      <c r="C130" s="2" t="s">
        <v>414</v>
      </c>
      <c r="D130" s="2" t="s">
        <v>13</v>
      </c>
      <c r="G130" s="2" t="s">
        <v>412</v>
      </c>
      <c r="H130" s="2" t="s">
        <v>16</v>
      </c>
      <c r="I130" s="2" t="s">
        <v>414</v>
      </c>
      <c r="J130" s="4" t="s">
        <v>77</v>
      </c>
      <c r="K130" s="5" t="s">
        <v>78</v>
      </c>
      <c r="L130" s="4" t="s">
        <v>18</v>
      </c>
    </row>
    <row r="131" spans="1:12">
      <c r="A131" s="1">
        <v>130</v>
      </c>
      <c r="B131" s="3" t="s">
        <v>1071</v>
      </c>
      <c r="C131" s="2" t="s">
        <v>414</v>
      </c>
      <c r="D131" s="2" t="s">
        <v>13</v>
      </c>
      <c r="G131" s="2" t="s">
        <v>412</v>
      </c>
      <c r="H131" s="2" t="s">
        <v>8</v>
      </c>
      <c r="I131" s="2" t="s">
        <v>961</v>
      </c>
      <c r="J131" s="4" t="s">
        <v>77</v>
      </c>
      <c r="K131" s="5" t="s">
        <v>78</v>
      </c>
      <c r="L131" s="4" t="s">
        <v>18</v>
      </c>
    </row>
    <row r="132" spans="1:12">
      <c r="A132" s="1">
        <v>131</v>
      </c>
      <c r="B132" s="3" t="s">
        <v>1072</v>
      </c>
      <c r="C132" s="2" t="s">
        <v>416</v>
      </c>
      <c r="D132" s="2" t="s">
        <v>13</v>
      </c>
      <c r="G132" s="2" t="s">
        <v>15</v>
      </c>
      <c r="H132" s="2" t="s">
        <v>16</v>
      </c>
      <c r="I132" s="2" t="s">
        <v>416</v>
      </c>
      <c r="J132" s="4" t="s">
        <v>116</v>
      </c>
      <c r="K132" s="5" t="s">
        <v>27</v>
      </c>
      <c r="L132" s="4" t="s">
        <v>18</v>
      </c>
    </row>
    <row r="133" spans="1:12">
      <c r="A133" s="1">
        <v>132</v>
      </c>
      <c r="B133" s="3" t="s">
        <v>1073</v>
      </c>
      <c r="C133" s="2" t="s">
        <v>416</v>
      </c>
      <c r="D133" s="2" t="s">
        <v>13</v>
      </c>
      <c r="G133" s="2" t="s">
        <v>412</v>
      </c>
      <c r="H133" s="2" t="s">
        <v>16</v>
      </c>
      <c r="I133" s="2" t="s">
        <v>416</v>
      </c>
      <c r="J133" s="4" t="s">
        <v>116</v>
      </c>
      <c r="K133" s="5" t="s">
        <v>27</v>
      </c>
      <c r="L133" s="4" t="s">
        <v>18</v>
      </c>
    </row>
    <row r="134" spans="1:12">
      <c r="A134" s="1">
        <v>133</v>
      </c>
      <c r="B134" s="3" t="s">
        <v>1074</v>
      </c>
      <c r="C134" s="2" t="s">
        <v>419</v>
      </c>
      <c r="D134" s="2" t="s">
        <v>13</v>
      </c>
      <c r="G134" s="2" t="s">
        <v>15</v>
      </c>
      <c r="H134" s="2" t="s">
        <v>16</v>
      </c>
      <c r="I134" s="2" t="s">
        <v>419</v>
      </c>
      <c r="J134" s="4" t="s">
        <v>144</v>
      </c>
      <c r="K134" s="5" t="s">
        <v>37</v>
      </c>
      <c r="L134" s="4" t="s">
        <v>18</v>
      </c>
    </row>
    <row r="135" spans="1:12">
      <c r="A135" s="1">
        <v>134</v>
      </c>
      <c r="B135" s="3" t="s">
        <v>1075</v>
      </c>
      <c r="C135" s="2" t="s">
        <v>419</v>
      </c>
      <c r="D135" s="2" t="s">
        <v>13</v>
      </c>
      <c r="G135" s="2" t="s">
        <v>412</v>
      </c>
      <c r="H135" s="2" t="s">
        <v>16</v>
      </c>
      <c r="I135" s="2" t="s">
        <v>419</v>
      </c>
      <c r="J135" s="4" t="s">
        <v>144</v>
      </c>
      <c r="K135" s="5" t="s">
        <v>37</v>
      </c>
      <c r="L135" s="4" t="s">
        <v>18</v>
      </c>
    </row>
    <row r="136" spans="1:12">
      <c r="A136" s="1">
        <v>135</v>
      </c>
      <c r="B136" s="3" t="s">
        <v>1076</v>
      </c>
      <c r="C136" s="2" t="s">
        <v>421</v>
      </c>
      <c r="D136" s="2" t="s">
        <v>13</v>
      </c>
      <c r="G136" s="2" t="s">
        <v>15</v>
      </c>
      <c r="H136" s="2" t="s">
        <v>16</v>
      </c>
      <c r="I136" s="2" t="s">
        <v>421</v>
      </c>
      <c r="J136" s="4" t="s">
        <v>165</v>
      </c>
      <c r="K136" s="5" t="s">
        <v>40</v>
      </c>
      <c r="L136" s="4" t="s">
        <v>18</v>
      </c>
    </row>
    <row r="137" spans="1:12">
      <c r="A137" s="1">
        <v>136</v>
      </c>
      <c r="B137" s="3" t="s">
        <v>1077</v>
      </c>
      <c r="C137" s="2" t="s">
        <v>421</v>
      </c>
      <c r="D137" s="2" t="s">
        <v>13</v>
      </c>
      <c r="G137" s="2" t="s">
        <v>412</v>
      </c>
      <c r="H137" s="2" t="s">
        <v>16</v>
      </c>
      <c r="I137" s="2" t="s">
        <v>421</v>
      </c>
      <c r="J137" s="4" t="s">
        <v>165</v>
      </c>
      <c r="K137" s="5" t="s">
        <v>40</v>
      </c>
      <c r="L137" s="4" t="s">
        <v>18</v>
      </c>
    </row>
    <row r="138" spans="1:12">
      <c r="A138" s="1">
        <v>137</v>
      </c>
      <c r="B138" s="3" t="s">
        <v>1078</v>
      </c>
      <c r="C138" s="2" t="s">
        <v>423</v>
      </c>
      <c r="D138" s="2" t="s">
        <v>13</v>
      </c>
      <c r="G138" s="2" t="s">
        <v>15</v>
      </c>
      <c r="H138" s="2" t="s">
        <v>16</v>
      </c>
      <c r="I138" s="2" t="s">
        <v>971</v>
      </c>
      <c r="J138" s="4" t="s">
        <v>972</v>
      </c>
      <c r="K138" s="5" t="s">
        <v>78</v>
      </c>
      <c r="L138" s="4" t="s">
        <v>18</v>
      </c>
    </row>
    <row r="139" spans="1:12">
      <c r="A139" s="1">
        <v>138</v>
      </c>
      <c r="B139" s="3" t="s">
        <v>1079</v>
      </c>
      <c r="C139" s="2" t="s">
        <v>423</v>
      </c>
      <c r="D139" s="2" t="s">
        <v>13</v>
      </c>
      <c r="G139" s="2" t="s">
        <v>15</v>
      </c>
      <c r="H139" s="2" t="s">
        <v>8</v>
      </c>
      <c r="I139" s="2" t="s">
        <v>423</v>
      </c>
      <c r="J139" s="4" t="s">
        <v>972</v>
      </c>
      <c r="K139" s="5" t="s">
        <v>78</v>
      </c>
      <c r="L139" s="4" t="s">
        <v>18</v>
      </c>
    </row>
    <row r="140" spans="1:12">
      <c r="A140" s="1">
        <v>139</v>
      </c>
      <c r="B140" s="3" t="s">
        <v>1080</v>
      </c>
      <c r="C140" s="2" t="s">
        <v>423</v>
      </c>
      <c r="D140" s="2" t="s">
        <v>13</v>
      </c>
      <c r="G140" s="2" t="s">
        <v>412</v>
      </c>
      <c r="H140" s="2" t="s">
        <v>16</v>
      </c>
      <c r="I140" s="2" t="s">
        <v>971</v>
      </c>
      <c r="J140" s="4" t="s">
        <v>972</v>
      </c>
      <c r="K140" s="5" t="s">
        <v>78</v>
      </c>
      <c r="L140" s="4" t="s">
        <v>18</v>
      </c>
    </row>
    <row r="141" spans="1:12">
      <c r="A141" s="1">
        <v>140</v>
      </c>
      <c r="B141" s="3" t="s">
        <v>1081</v>
      </c>
      <c r="C141" s="2" t="s">
        <v>423</v>
      </c>
      <c r="D141" s="2" t="s">
        <v>13</v>
      </c>
      <c r="G141" s="2" t="s">
        <v>412</v>
      </c>
      <c r="H141" s="2" t="s">
        <v>8</v>
      </c>
      <c r="I141" s="2" t="s">
        <v>423</v>
      </c>
      <c r="J141" s="4" t="s">
        <v>972</v>
      </c>
      <c r="K141" s="5" t="s">
        <v>78</v>
      </c>
      <c r="L141" s="4" t="s">
        <v>18</v>
      </c>
    </row>
    <row r="142" spans="1:12">
      <c r="A142" s="1">
        <v>141</v>
      </c>
      <c r="B142" s="3" t="s">
        <v>1082</v>
      </c>
      <c r="C142" s="2" t="s">
        <v>426</v>
      </c>
      <c r="D142" s="2" t="s">
        <v>13</v>
      </c>
      <c r="G142" s="2" t="s">
        <v>15</v>
      </c>
      <c r="H142" s="2" t="s">
        <v>16</v>
      </c>
      <c r="I142" s="2" t="s">
        <v>426</v>
      </c>
      <c r="J142" s="4" t="s">
        <v>476</v>
      </c>
      <c r="K142" s="5" t="s">
        <v>409</v>
      </c>
      <c r="L142" s="4" t="s">
        <v>25</v>
      </c>
    </row>
    <row r="143" spans="1:12">
      <c r="A143" s="1">
        <v>142</v>
      </c>
      <c r="B143" s="3" t="s">
        <v>1083</v>
      </c>
      <c r="C143" s="2" t="s">
        <v>426</v>
      </c>
      <c r="D143" s="2" t="s">
        <v>13</v>
      </c>
      <c r="G143" s="2" t="s">
        <v>412</v>
      </c>
      <c r="H143" s="2" t="s">
        <v>16</v>
      </c>
      <c r="I143" s="2" t="s">
        <v>426</v>
      </c>
      <c r="J143" s="4" t="s">
        <v>476</v>
      </c>
      <c r="K143" s="5" t="s">
        <v>409</v>
      </c>
      <c r="L143" s="4" t="s">
        <v>25</v>
      </c>
    </row>
    <row r="144" spans="1:12">
      <c r="A144" s="1">
        <v>143</v>
      </c>
      <c r="B144" s="3" t="s">
        <v>1084</v>
      </c>
      <c r="C144" s="2" t="s">
        <v>428</v>
      </c>
      <c r="D144" s="2" t="s">
        <v>13</v>
      </c>
      <c r="G144" s="2" t="s">
        <v>15</v>
      </c>
      <c r="H144" s="2" t="s">
        <v>16</v>
      </c>
      <c r="I144" s="2" t="s">
        <v>428</v>
      </c>
      <c r="J144" s="4" t="s">
        <v>202</v>
      </c>
      <c r="K144" s="5" t="s">
        <v>78</v>
      </c>
      <c r="L144" s="4" t="s">
        <v>25</v>
      </c>
    </row>
    <row r="145" spans="1:12">
      <c r="A145" s="1">
        <v>144</v>
      </c>
      <c r="B145" s="3" t="s">
        <v>1085</v>
      </c>
      <c r="C145" s="2" t="s">
        <v>428</v>
      </c>
      <c r="D145" s="2" t="s">
        <v>13</v>
      </c>
      <c r="G145" s="2" t="s">
        <v>15</v>
      </c>
      <c r="H145" s="2" t="s">
        <v>8</v>
      </c>
      <c r="I145" s="2" t="s">
        <v>980</v>
      </c>
      <c r="J145" s="4" t="s">
        <v>202</v>
      </c>
      <c r="K145" s="5" t="s">
        <v>78</v>
      </c>
      <c r="L145" s="4" t="s">
        <v>25</v>
      </c>
    </row>
    <row r="146" spans="1:12">
      <c r="A146" s="1">
        <v>145</v>
      </c>
      <c r="B146" s="3" t="s">
        <v>1086</v>
      </c>
      <c r="C146" s="2" t="s">
        <v>428</v>
      </c>
      <c r="D146" s="2" t="s">
        <v>13</v>
      </c>
      <c r="G146" s="2" t="s">
        <v>412</v>
      </c>
      <c r="H146" s="2" t="s">
        <v>16</v>
      </c>
      <c r="I146" s="2" t="s">
        <v>428</v>
      </c>
      <c r="J146" s="4" t="s">
        <v>202</v>
      </c>
      <c r="K146" s="5" t="s">
        <v>78</v>
      </c>
      <c r="L146" s="4" t="s">
        <v>25</v>
      </c>
    </row>
    <row r="147" spans="1:12">
      <c r="A147" s="1">
        <v>146</v>
      </c>
      <c r="B147" s="3" t="s">
        <v>1087</v>
      </c>
      <c r="C147" s="2" t="s">
        <v>428</v>
      </c>
      <c r="D147" s="2" t="s">
        <v>13</v>
      </c>
      <c r="G147" s="2" t="s">
        <v>412</v>
      </c>
      <c r="H147" s="2" t="s">
        <v>8</v>
      </c>
      <c r="I147" s="2" t="s">
        <v>980</v>
      </c>
      <c r="J147" s="4" t="s">
        <v>202</v>
      </c>
      <c r="K147" s="5" t="s">
        <v>78</v>
      </c>
      <c r="L147" s="4" t="s">
        <v>25</v>
      </c>
    </row>
    <row r="148" spans="1:12">
      <c r="A148" s="1">
        <v>147</v>
      </c>
      <c r="B148" s="3" t="s">
        <v>1088</v>
      </c>
      <c r="C148" s="2" t="s">
        <v>430</v>
      </c>
      <c r="D148" s="2" t="s">
        <v>13</v>
      </c>
      <c r="G148" s="2" t="s">
        <v>15</v>
      </c>
      <c r="H148" s="2" t="s">
        <v>16</v>
      </c>
      <c r="I148" s="2" t="s">
        <v>430</v>
      </c>
      <c r="J148" s="4" t="s">
        <v>232</v>
      </c>
      <c r="K148" s="5" t="s">
        <v>27</v>
      </c>
      <c r="L148" s="4" t="s">
        <v>25</v>
      </c>
    </row>
    <row r="149" spans="1:12">
      <c r="A149" s="1">
        <v>148</v>
      </c>
      <c r="B149" s="3" t="s">
        <v>1089</v>
      </c>
      <c r="C149" s="2" t="s">
        <v>430</v>
      </c>
      <c r="D149" s="2" t="s">
        <v>13</v>
      </c>
      <c r="G149" s="2" t="s">
        <v>412</v>
      </c>
      <c r="H149" s="2" t="s">
        <v>16</v>
      </c>
      <c r="I149" s="2" t="s">
        <v>430</v>
      </c>
      <c r="J149" s="4" t="s">
        <v>232</v>
      </c>
      <c r="K149" s="5" t="s">
        <v>27</v>
      </c>
      <c r="L149" s="4" t="s">
        <v>25</v>
      </c>
    </row>
    <row r="150" spans="1:12">
      <c r="A150" s="1">
        <v>149</v>
      </c>
      <c r="B150" s="3" t="s">
        <v>1084</v>
      </c>
      <c r="C150" s="2" t="s">
        <v>432</v>
      </c>
      <c r="D150" s="2" t="s">
        <v>13</v>
      </c>
      <c r="G150" s="2" t="s">
        <v>15</v>
      </c>
      <c r="H150" s="2" t="s">
        <v>16</v>
      </c>
      <c r="I150" s="2" t="s">
        <v>985</v>
      </c>
      <c r="J150" s="4" t="s">
        <v>202</v>
      </c>
      <c r="K150" s="5" t="s">
        <v>78</v>
      </c>
      <c r="L150" s="4" t="s">
        <v>25</v>
      </c>
    </row>
    <row r="151" spans="1:12">
      <c r="A151" s="1">
        <v>150</v>
      </c>
      <c r="B151" s="3" t="s">
        <v>1085</v>
      </c>
      <c r="C151" s="2" t="s">
        <v>432</v>
      </c>
      <c r="D151" s="2" t="s">
        <v>13</v>
      </c>
      <c r="G151" s="2" t="s">
        <v>15</v>
      </c>
      <c r="H151" s="2" t="s">
        <v>8</v>
      </c>
      <c r="I151" s="2" t="s">
        <v>432</v>
      </c>
      <c r="J151" s="4" t="s">
        <v>202</v>
      </c>
      <c r="K151" s="5" t="s">
        <v>78</v>
      </c>
      <c r="L151" s="4" t="s">
        <v>25</v>
      </c>
    </row>
    <row r="152" spans="1:12">
      <c r="A152" s="1">
        <v>151</v>
      </c>
      <c r="B152" s="3" t="s">
        <v>1086</v>
      </c>
      <c r="C152" s="2" t="s">
        <v>432</v>
      </c>
      <c r="D152" s="2" t="s">
        <v>13</v>
      </c>
      <c r="G152" s="2" t="s">
        <v>412</v>
      </c>
      <c r="H152" s="2" t="s">
        <v>16</v>
      </c>
      <c r="I152" s="2" t="s">
        <v>985</v>
      </c>
      <c r="J152" s="4" t="s">
        <v>202</v>
      </c>
      <c r="K152" s="5" t="s">
        <v>78</v>
      </c>
      <c r="L152" s="4" t="s">
        <v>25</v>
      </c>
    </row>
    <row r="153" spans="1:12">
      <c r="A153" s="1">
        <v>152</v>
      </c>
      <c r="B153" s="3" t="s">
        <v>1087</v>
      </c>
      <c r="C153" s="2" t="s">
        <v>432</v>
      </c>
      <c r="D153" s="2" t="s">
        <v>13</v>
      </c>
      <c r="G153" s="2" t="s">
        <v>412</v>
      </c>
      <c r="H153" s="2" t="s">
        <v>8</v>
      </c>
      <c r="I153" s="2" t="s">
        <v>432</v>
      </c>
      <c r="J153" s="4" t="s">
        <v>202</v>
      </c>
      <c r="K153" s="5" t="s">
        <v>78</v>
      </c>
      <c r="L153" s="4" t="s">
        <v>25</v>
      </c>
    </row>
    <row r="154" spans="1:12">
      <c r="A154" s="1">
        <v>153</v>
      </c>
      <c r="B154" s="3" t="s">
        <v>1090</v>
      </c>
      <c r="C154" s="2" t="s">
        <v>435</v>
      </c>
      <c r="D154" s="2" t="s">
        <v>13</v>
      </c>
      <c r="G154" s="2" t="s">
        <v>15</v>
      </c>
      <c r="H154" s="2" t="s">
        <v>16</v>
      </c>
      <c r="I154" s="2" t="s">
        <v>435</v>
      </c>
      <c r="J154" s="4" t="s">
        <v>519</v>
      </c>
      <c r="K154" s="5" t="s">
        <v>409</v>
      </c>
      <c r="L154" s="4" t="s">
        <v>28</v>
      </c>
    </row>
    <row r="155" spans="1:12">
      <c r="A155" s="1">
        <v>154</v>
      </c>
      <c r="B155" s="3" t="s">
        <v>1091</v>
      </c>
      <c r="C155" s="2" t="s">
        <v>435</v>
      </c>
      <c r="D155" s="2" t="s">
        <v>13</v>
      </c>
      <c r="G155" s="2" t="s">
        <v>412</v>
      </c>
      <c r="H155" s="2" t="s">
        <v>16</v>
      </c>
      <c r="I155" s="2" t="s">
        <v>435</v>
      </c>
      <c r="J155" s="4" t="s">
        <v>519</v>
      </c>
      <c r="K155" s="5" t="s">
        <v>409</v>
      </c>
      <c r="L155" s="4" t="s">
        <v>28</v>
      </c>
    </row>
    <row r="156" spans="1:12">
      <c r="A156" s="1">
        <v>155</v>
      </c>
      <c r="B156" s="3" t="s">
        <v>1092</v>
      </c>
      <c r="C156" s="2" t="s">
        <v>437</v>
      </c>
      <c r="D156" s="2" t="s">
        <v>13</v>
      </c>
      <c r="G156" s="2" t="s">
        <v>15</v>
      </c>
      <c r="H156" s="2" t="s">
        <v>16</v>
      </c>
      <c r="I156" s="2" t="s">
        <v>437</v>
      </c>
      <c r="J156" s="4" t="s">
        <v>247</v>
      </c>
      <c r="K156" s="5" t="s">
        <v>78</v>
      </c>
      <c r="L156" s="4" t="s">
        <v>28</v>
      </c>
    </row>
    <row r="157" spans="1:12">
      <c r="A157" s="1">
        <v>156</v>
      </c>
      <c r="B157" s="3" t="s">
        <v>1093</v>
      </c>
      <c r="C157" s="2" t="s">
        <v>437</v>
      </c>
      <c r="D157" s="2" t="s">
        <v>13</v>
      </c>
      <c r="G157" s="2" t="s">
        <v>15</v>
      </c>
      <c r="H157" s="2" t="s">
        <v>8</v>
      </c>
      <c r="I157" s="2" t="s">
        <v>990</v>
      </c>
      <c r="J157" s="4" t="s">
        <v>247</v>
      </c>
      <c r="K157" s="5" t="s">
        <v>78</v>
      </c>
      <c r="L157" s="4" t="s">
        <v>28</v>
      </c>
    </row>
    <row r="158" spans="1:12">
      <c r="A158" s="1">
        <v>157</v>
      </c>
      <c r="B158" s="3" t="s">
        <v>1094</v>
      </c>
      <c r="C158" s="2" t="s">
        <v>437</v>
      </c>
      <c r="D158" s="2" t="s">
        <v>13</v>
      </c>
      <c r="G158" s="2" t="s">
        <v>412</v>
      </c>
      <c r="H158" s="2" t="s">
        <v>16</v>
      </c>
      <c r="I158" s="2" t="s">
        <v>437</v>
      </c>
      <c r="J158" s="4" t="s">
        <v>247</v>
      </c>
      <c r="K158" s="5" t="s">
        <v>78</v>
      </c>
      <c r="L158" s="4" t="s">
        <v>28</v>
      </c>
    </row>
    <row r="159" spans="1:12">
      <c r="A159" s="1">
        <v>158</v>
      </c>
      <c r="B159" s="3" t="s">
        <v>1095</v>
      </c>
      <c r="C159" s="2" t="s">
        <v>437</v>
      </c>
      <c r="D159" s="2" t="s">
        <v>13</v>
      </c>
      <c r="G159" s="2" t="s">
        <v>412</v>
      </c>
      <c r="H159" s="2" t="s">
        <v>8</v>
      </c>
      <c r="I159" s="2" t="s">
        <v>990</v>
      </c>
      <c r="J159" s="4" t="s">
        <v>247</v>
      </c>
      <c r="K159" s="5" t="s">
        <v>78</v>
      </c>
      <c r="L159" s="4" t="s">
        <v>28</v>
      </c>
    </row>
    <row r="160" spans="1:12">
      <c r="A160" s="1">
        <v>159</v>
      </c>
      <c r="B160" s="3" t="s">
        <v>1096</v>
      </c>
      <c r="C160" s="2" t="s">
        <v>439</v>
      </c>
      <c r="D160" s="2" t="s">
        <v>13</v>
      </c>
      <c r="G160" s="2" t="s">
        <v>15</v>
      </c>
      <c r="H160" s="2" t="s">
        <v>16</v>
      </c>
      <c r="I160" s="2" t="s">
        <v>439</v>
      </c>
      <c r="J160" s="4" t="s">
        <v>263</v>
      </c>
      <c r="K160" s="5" t="s">
        <v>27</v>
      </c>
      <c r="L160" s="4" t="s">
        <v>28</v>
      </c>
    </row>
    <row r="161" spans="1:12">
      <c r="A161" s="1">
        <v>160</v>
      </c>
      <c r="B161" s="3" t="s">
        <v>1097</v>
      </c>
      <c r="C161" s="2" t="s">
        <v>439</v>
      </c>
      <c r="D161" s="2" t="s">
        <v>13</v>
      </c>
      <c r="G161" s="2" t="s">
        <v>412</v>
      </c>
      <c r="H161" s="2" t="s">
        <v>16</v>
      </c>
      <c r="I161" s="2" t="s">
        <v>439</v>
      </c>
      <c r="J161" s="4" t="s">
        <v>263</v>
      </c>
      <c r="K161" s="5" t="s">
        <v>27</v>
      </c>
      <c r="L161" s="4" t="s">
        <v>28</v>
      </c>
    </row>
    <row r="162" spans="1:12">
      <c r="A162" s="1">
        <v>161</v>
      </c>
      <c r="B162" s="3" t="s">
        <v>1092</v>
      </c>
      <c r="C162" s="2" t="s">
        <v>441</v>
      </c>
      <c r="D162" s="2" t="s">
        <v>13</v>
      </c>
      <c r="G162" s="2" t="s">
        <v>15</v>
      </c>
      <c r="H162" s="2" t="s">
        <v>16</v>
      </c>
      <c r="I162" s="2" t="s">
        <v>995</v>
      </c>
      <c r="J162" s="4" t="s">
        <v>247</v>
      </c>
      <c r="K162" s="5" t="s">
        <v>78</v>
      </c>
      <c r="L162" s="4" t="s">
        <v>28</v>
      </c>
    </row>
    <row r="163" spans="1:12">
      <c r="A163" s="1">
        <v>162</v>
      </c>
      <c r="B163" s="3" t="s">
        <v>1093</v>
      </c>
      <c r="C163" s="2" t="s">
        <v>441</v>
      </c>
      <c r="D163" s="2" t="s">
        <v>13</v>
      </c>
      <c r="G163" s="2" t="s">
        <v>15</v>
      </c>
      <c r="H163" s="2" t="s">
        <v>8</v>
      </c>
      <c r="I163" s="2" t="s">
        <v>441</v>
      </c>
      <c r="J163" s="4" t="s">
        <v>247</v>
      </c>
      <c r="K163" s="5" t="s">
        <v>78</v>
      </c>
      <c r="L163" s="4" t="s">
        <v>28</v>
      </c>
    </row>
    <row r="164" spans="1:12">
      <c r="A164" s="1">
        <v>163</v>
      </c>
      <c r="B164" s="3" t="s">
        <v>1094</v>
      </c>
      <c r="C164" s="2" t="s">
        <v>441</v>
      </c>
      <c r="D164" s="2" t="s">
        <v>13</v>
      </c>
      <c r="G164" s="2" t="s">
        <v>412</v>
      </c>
      <c r="H164" s="2" t="s">
        <v>16</v>
      </c>
      <c r="I164" s="2" t="s">
        <v>995</v>
      </c>
      <c r="J164" s="4" t="s">
        <v>247</v>
      </c>
      <c r="K164" s="5" t="s">
        <v>78</v>
      </c>
      <c r="L164" s="4" t="s">
        <v>28</v>
      </c>
    </row>
    <row r="165" spans="1:12">
      <c r="A165" s="1">
        <v>164</v>
      </c>
      <c r="B165" s="3" t="s">
        <v>1095</v>
      </c>
      <c r="C165" s="2" t="s">
        <v>441</v>
      </c>
      <c r="D165" s="2" t="s">
        <v>13</v>
      </c>
      <c r="G165" s="2" t="s">
        <v>412</v>
      </c>
      <c r="H165" s="2" t="s">
        <v>8</v>
      </c>
      <c r="I165" s="2" t="s">
        <v>441</v>
      </c>
      <c r="J165" s="4" t="s">
        <v>247</v>
      </c>
      <c r="K165" s="5" t="s">
        <v>78</v>
      </c>
      <c r="L165" s="4" t="s">
        <v>28</v>
      </c>
    </row>
    <row r="166" spans="1:12">
      <c r="A166" s="1">
        <v>165</v>
      </c>
      <c r="B166" s="3" t="s">
        <v>1098</v>
      </c>
      <c r="C166" s="2" t="s">
        <v>444</v>
      </c>
      <c r="D166" s="2" t="s">
        <v>274</v>
      </c>
      <c r="G166" s="2" t="s">
        <v>15</v>
      </c>
      <c r="H166" s="2" t="s">
        <v>16</v>
      </c>
      <c r="I166" s="2" t="s">
        <v>444</v>
      </c>
      <c r="J166" s="4" t="s">
        <v>578</v>
      </c>
      <c r="K166" s="5" t="s">
        <v>409</v>
      </c>
      <c r="L166" s="4" t="s">
        <v>21</v>
      </c>
    </row>
    <row r="167" spans="1:12">
      <c r="A167" s="1">
        <v>166</v>
      </c>
      <c r="B167" s="3" t="s">
        <v>1099</v>
      </c>
      <c r="C167" s="2" t="s">
        <v>444</v>
      </c>
      <c r="D167" s="2" t="s">
        <v>274</v>
      </c>
      <c r="G167" s="2" t="s">
        <v>412</v>
      </c>
      <c r="H167" s="2" t="s">
        <v>16</v>
      </c>
      <c r="I167" s="2" t="s">
        <v>444</v>
      </c>
      <c r="J167" s="4" t="s">
        <v>578</v>
      </c>
      <c r="K167" s="5" t="s">
        <v>409</v>
      </c>
      <c r="L167" s="4" t="s">
        <v>21</v>
      </c>
    </row>
    <row r="168" spans="1:12">
      <c r="A168" s="1">
        <v>167</v>
      </c>
      <c r="B168" s="3" t="s">
        <v>1100</v>
      </c>
      <c r="C168" s="2" t="s">
        <v>446</v>
      </c>
      <c r="D168" s="2" t="s">
        <v>274</v>
      </c>
      <c r="G168" s="2" t="s">
        <v>15</v>
      </c>
      <c r="H168" s="2" t="s">
        <v>16</v>
      </c>
      <c r="I168" s="2" t="s">
        <v>446</v>
      </c>
      <c r="J168" s="4" t="s">
        <v>291</v>
      </c>
      <c r="K168" s="5" t="s">
        <v>78</v>
      </c>
      <c r="L168" s="4" t="s">
        <v>21</v>
      </c>
    </row>
    <row r="169" spans="1:12">
      <c r="A169" s="1">
        <v>168</v>
      </c>
      <c r="B169" s="3" t="s">
        <v>1101</v>
      </c>
      <c r="C169" s="2" t="s">
        <v>446</v>
      </c>
      <c r="D169" s="2" t="s">
        <v>274</v>
      </c>
      <c r="G169" s="2" t="s">
        <v>15</v>
      </c>
      <c r="H169" s="2" t="s">
        <v>8</v>
      </c>
      <c r="I169" s="2" t="s">
        <v>1000</v>
      </c>
      <c r="J169" s="4" t="s">
        <v>291</v>
      </c>
      <c r="K169" s="5" t="s">
        <v>78</v>
      </c>
      <c r="L169" s="4" t="s">
        <v>21</v>
      </c>
    </row>
    <row r="170" spans="1:12">
      <c r="A170" s="1">
        <v>169</v>
      </c>
      <c r="B170" s="3" t="s">
        <v>1102</v>
      </c>
      <c r="C170" s="2" t="s">
        <v>446</v>
      </c>
      <c r="D170" s="2" t="s">
        <v>274</v>
      </c>
      <c r="G170" s="2" t="s">
        <v>412</v>
      </c>
      <c r="H170" s="2" t="s">
        <v>16</v>
      </c>
      <c r="I170" s="2" t="s">
        <v>446</v>
      </c>
      <c r="J170" s="4" t="s">
        <v>291</v>
      </c>
      <c r="K170" s="5" t="s">
        <v>78</v>
      </c>
      <c r="L170" s="4" t="s">
        <v>21</v>
      </c>
    </row>
    <row r="171" spans="1:12">
      <c r="A171" s="1">
        <v>170</v>
      </c>
      <c r="B171" s="3" t="s">
        <v>1103</v>
      </c>
      <c r="C171" s="2" t="s">
        <v>446</v>
      </c>
      <c r="D171" s="2" t="s">
        <v>274</v>
      </c>
      <c r="G171" s="2" t="s">
        <v>412</v>
      </c>
      <c r="H171" s="2" t="s">
        <v>8</v>
      </c>
      <c r="I171" s="2" t="s">
        <v>1000</v>
      </c>
      <c r="J171" s="4" t="s">
        <v>291</v>
      </c>
      <c r="K171" s="5" t="s">
        <v>78</v>
      </c>
      <c r="L171" s="4" t="s">
        <v>21</v>
      </c>
    </row>
    <row r="172" spans="1:12">
      <c r="A172" s="1">
        <v>171</v>
      </c>
      <c r="B172" s="3" t="s">
        <v>1104</v>
      </c>
      <c r="C172" s="2" t="s">
        <v>448</v>
      </c>
      <c r="D172" s="2" t="s">
        <v>274</v>
      </c>
      <c r="G172" s="2" t="s">
        <v>15</v>
      </c>
      <c r="H172" s="2" t="s">
        <v>16</v>
      </c>
      <c r="I172" s="2" t="s">
        <v>448</v>
      </c>
      <c r="J172" s="4" t="s">
        <v>309</v>
      </c>
      <c r="K172" s="5" t="s">
        <v>27</v>
      </c>
      <c r="L172" s="4" t="s">
        <v>21</v>
      </c>
    </row>
    <row r="173" spans="1:12">
      <c r="A173" s="1">
        <v>172</v>
      </c>
      <c r="B173" s="3" t="s">
        <v>1105</v>
      </c>
      <c r="C173" s="2" t="s">
        <v>448</v>
      </c>
      <c r="D173" s="2" t="s">
        <v>274</v>
      </c>
      <c r="G173" s="2" t="s">
        <v>412</v>
      </c>
      <c r="H173" s="2" t="s">
        <v>16</v>
      </c>
      <c r="I173" s="2" t="s">
        <v>448</v>
      </c>
      <c r="J173" s="4" t="s">
        <v>309</v>
      </c>
      <c r="K173" s="5" t="s">
        <v>27</v>
      </c>
      <c r="L173" s="4" t="s">
        <v>21</v>
      </c>
    </row>
    <row r="174" spans="1:12">
      <c r="A174" s="1">
        <v>173</v>
      </c>
      <c r="B174" s="3" t="s">
        <v>1100</v>
      </c>
      <c r="C174" s="2" t="s">
        <v>450</v>
      </c>
      <c r="D174" s="2" t="s">
        <v>274</v>
      </c>
      <c r="G174" s="2" t="s">
        <v>15</v>
      </c>
      <c r="H174" s="2" t="s">
        <v>16</v>
      </c>
      <c r="I174" s="2" t="s">
        <v>1005</v>
      </c>
      <c r="J174" s="4" t="s">
        <v>291</v>
      </c>
      <c r="K174" s="5" t="s">
        <v>78</v>
      </c>
      <c r="L174" s="4" t="s">
        <v>21</v>
      </c>
    </row>
    <row r="175" spans="1:12">
      <c r="A175" s="1">
        <v>174</v>
      </c>
      <c r="B175" s="3" t="s">
        <v>1101</v>
      </c>
      <c r="C175" s="2" t="s">
        <v>450</v>
      </c>
      <c r="D175" s="2" t="s">
        <v>274</v>
      </c>
      <c r="G175" s="2" t="s">
        <v>15</v>
      </c>
      <c r="H175" s="2" t="s">
        <v>8</v>
      </c>
      <c r="I175" s="2" t="s">
        <v>450</v>
      </c>
      <c r="J175" s="4" t="s">
        <v>291</v>
      </c>
      <c r="K175" s="5" t="s">
        <v>78</v>
      </c>
      <c r="L175" s="4" t="s">
        <v>21</v>
      </c>
    </row>
    <row r="176" spans="1:12">
      <c r="A176" s="1">
        <v>175</v>
      </c>
      <c r="B176" s="3" t="s">
        <v>1102</v>
      </c>
      <c r="C176" s="2" t="s">
        <v>450</v>
      </c>
      <c r="D176" s="2" t="s">
        <v>274</v>
      </c>
      <c r="G176" s="2" t="s">
        <v>412</v>
      </c>
      <c r="H176" s="2" t="s">
        <v>16</v>
      </c>
      <c r="I176" s="2" t="s">
        <v>1005</v>
      </c>
      <c r="J176" s="4" t="s">
        <v>291</v>
      </c>
      <c r="K176" s="5" t="s">
        <v>78</v>
      </c>
      <c r="L176" s="4" t="s">
        <v>21</v>
      </c>
    </row>
    <row r="177" spans="1:12">
      <c r="A177" s="1">
        <v>176</v>
      </c>
      <c r="B177" s="3" t="s">
        <v>1103</v>
      </c>
      <c r="C177" s="2" t="s">
        <v>450</v>
      </c>
      <c r="D177" s="2" t="s">
        <v>274</v>
      </c>
      <c r="G177" s="2" t="s">
        <v>412</v>
      </c>
      <c r="H177" s="2" t="s">
        <v>8</v>
      </c>
      <c r="I177" s="2" t="s">
        <v>450</v>
      </c>
      <c r="J177" s="4" t="s">
        <v>291</v>
      </c>
      <c r="K177" s="5" t="s">
        <v>78</v>
      </c>
      <c r="L177" s="4" t="s">
        <v>21</v>
      </c>
    </row>
    <row r="178" spans="1:12">
      <c r="A178" s="1">
        <v>177</v>
      </c>
      <c r="B178" s="3" t="s">
        <v>1106</v>
      </c>
      <c r="C178" s="2" t="s">
        <v>453</v>
      </c>
      <c r="D178" s="2" t="s">
        <v>322</v>
      </c>
      <c r="G178" s="2" t="s">
        <v>15</v>
      </c>
      <c r="H178" s="2" t="s">
        <v>16</v>
      </c>
      <c r="I178" s="2" t="s">
        <v>453</v>
      </c>
      <c r="J178" s="4" t="s">
        <v>639</v>
      </c>
      <c r="K178" s="5" t="s">
        <v>640</v>
      </c>
      <c r="L178" s="4" t="s">
        <v>33</v>
      </c>
    </row>
    <row r="179" spans="1:12">
      <c r="A179" s="1">
        <v>178</v>
      </c>
      <c r="B179" s="3" t="s">
        <v>1107</v>
      </c>
      <c r="C179" s="2" t="s">
        <v>453</v>
      </c>
      <c r="D179" s="2" t="s">
        <v>322</v>
      </c>
      <c r="G179" s="2" t="s">
        <v>412</v>
      </c>
      <c r="H179" s="2" t="s">
        <v>16</v>
      </c>
      <c r="I179" s="2" t="s">
        <v>453</v>
      </c>
      <c r="J179" s="4" t="s">
        <v>639</v>
      </c>
      <c r="K179" s="5" t="s">
        <v>640</v>
      </c>
      <c r="L179" s="4" t="s">
        <v>33</v>
      </c>
    </row>
    <row r="180" spans="1:12">
      <c r="A180" s="1">
        <v>179</v>
      </c>
      <c r="B180" s="3" t="s">
        <v>1108</v>
      </c>
      <c r="C180" s="2" t="s">
        <v>456</v>
      </c>
      <c r="D180" s="2" t="s">
        <v>322</v>
      </c>
      <c r="G180" s="2" t="s">
        <v>15</v>
      </c>
      <c r="H180" s="2" t="s">
        <v>16</v>
      </c>
      <c r="I180" s="2" t="s">
        <v>456</v>
      </c>
      <c r="J180" s="4" t="s">
        <v>650</v>
      </c>
      <c r="K180" s="5" t="s">
        <v>27</v>
      </c>
      <c r="L180" s="4" t="s">
        <v>33</v>
      </c>
    </row>
    <row r="181" spans="1:12">
      <c r="A181" s="1">
        <v>180</v>
      </c>
      <c r="B181" s="3" t="s">
        <v>1109</v>
      </c>
      <c r="C181" s="2" t="s">
        <v>456</v>
      </c>
      <c r="D181" s="2" t="s">
        <v>322</v>
      </c>
      <c r="G181" s="2" t="s">
        <v>412</v>
      </c>
      <c r="H181" s="2" t="s">
        <v>16</v>
      </c>
      <c r="I181" s="2" t="s">
        <v>456</v>
      </c>
      <c r="J181" s="4" t="s">
        <v>650</v>
      </c>
      <c r="K181" s="5" t="s">
        <v>27</v>
      </c>
      <c r="L181" s="4" t="s">
        <v>33</v>
      </c>
    </row>
    <row r="182" spans="1:12">
      <c r="A182" s="1">
        <v>181</v>
      </c>
      <c r="B182" s="3" t="s">
        <v>1110</v>
      </c>
      <c r="C182" s="2" t="s">
        <v>458</v>
      </c>
      <c r="D182" s="2" t="s">
        <v>322</v>
      </c>
      <c r="G182" s="2" t="s">
        <v>15</v>
      </c>
      <c r="H182" s="2" t="s">
        <v>16</v>
      </c>
      <c r="I182" s="2" t="s">
        <v>458</v>
      </c>
      <c r="J182" s="4" t="s">
        <v>339</v>
      </c>
      <c r="K182" s="5" t="s">
        <v>32</v>
      </c>
      <c r="L182" s="4" t="s">
        <v>33</v>
      </c>
    </row>
    <row r="183" spans="1:12">
      <c r="A183" s="1">
        <v>182</v>
      </c>
      <c r="B183" s="3" t="s">
        <v>1111</v>
      </c>
      <c r="C183" s="2" t="s">
        <v>458</v>
      </c>
      <c r="D183" s="2" t="s">
        <v>322</v>
      </c>
      <c r="G183" s="2" t="s">
        <v>412</v>
      </c>
      <c r="H183" s="2" t="s">
        <v>16</v>
      </c>
      <c r="I183" s="2" t="s">
        <v>458</v>
      </c>
      <c r="J183" s="4" t="s">
        <v>339</v>
      </c>
      <c r="K183" s="5" t="s">
        <v>32</v>
      </c>
      <c r="L183" s="4" t="s">
        <v>33</v>
      </c>
    </row>
    <row r="184" spans="1:12">
      <c r="A184" s="1">
        <v>183</v>
      </c>
      <c r="B184" s="3" t="s">
        <v>1112</v>
      </c>
      <c r="C184" s="2" t="s">
        <v>460</v>
      </c>
      <c r="D184" s="2" t="s">
        <v>322</v>
      </c>
      <c r="G184" s="2" t="s">
        <v>15</v>
      </c>
      <c r="H184" s="2" t="s">
        <v>16</v>
      </c>
      <c r="I184" s="2" t="s">
        <v>460</v>
      </c>
      <c r="J184" s="4" t="s">
        <v>342</v>
      </c>
      <c r="K184" s="5" t="s">
        <v>37</v>
      </c>
      <c r="L184" s="4" t="s">
        <v>33</v>
      </c>
    </row>
    <row r="185" spans="1:12">
      <c r="A185" s="1">
        <v>184</v>
      </c>
      <c r="B185" s="3" t="s">
        <v>1113</v>
      </c>
      <c r="C185" s="2" t="s">
        <v>460</v>
      </c>
      <c r="D185" s="2" t="s">
        <v>322</v>
      </c>
      <c r="G185" s="2" t="s">
        <v>412</v>
      </c>
      <c r="H185" s="2" t="s">
        <v>16</v>
      </c>
      <c r="I185" s="2" t="s">
        <v>460</v>
      </c>
      <c r="J185" s="4" t="s">
        <v>342</v>
      </c>
      <c r="K185" s="5" t="s">
        <v>37</v>
      </c>
      <c r="L185" s="4" t="s">
        <v>33</v>
      </c>
    </row>
    <row r="186" spans="1:12">
      <c r="A186" s="1">
        <v>185</v>
      </c>
      <c r="B186" s="3" t="s">
        <v>406</v>
      </c>
      <c r="C186" s="2" t="s">
        <v>407</v>
      </c>
      <c r="D186" s="2" t="s">
        <v>13</v>
      </c>
      <c r="E186" s="2">
        <v>1</v>
      </c>
      <c r="F186" s="2" t="s">
        <v>14</v>
      </c>
      <c r="G186" s="2" t="s">
        <v>15</v>
      </c>
      <c r="H186" s="2" t="s">
        <v>16</v>
      </c>
      <c r="I186" s="2" t="s">
        <v>17</v>
      </c>
      <c r="J186" s="4" t="s">
        <v>408</v>
      </c>
      <c r="K186" s="5" t="s">
        <v>409</v>
      </c>
      <c r="L186" s="4" t="s">
        <v>18</v>
      </c>
    </row>
    <row r="187" spans="1:12">
      <c r="A187" s="1">
        <v>186</v>
      </c>
      <c r="B187" s="3" t="s">
        <v>700</v>
      </c>
      <c r="C187" s="2" t="s">
        <v>407</v>
      </c>
      <c r="D187" s="2" t="s">
        <v>13</v>
      </c>
      <c r="E187" s="2">
        <v>1</v>
      </c>
      <c r="F187" s="2" t="s">
        <v>701</v>
      </c>
      <c r="G187" s="2" t="s">
        <v>412</v>
      </c>
      <c r="H187" s="2" t="s">
        <v>16</v>
      </c>
      <c r="I187" s="2" t="s">
        <v>413</v>
      </c>
      <c r="J187" s="4" t="s">
        <v>408</v>
      </c>
      <c r="K187" s="5" t="s">
        <v>409</v>
      </c>
      <c r="L187" s="4" t="s">
        <v>18</v>
      </c>
    </row>
    <row r="188" spans="1:12">
      <c r="A188" s="1">
        <v>187</v>
      </c>
      <c r="B188" s="3" t="s">
        <v>415</v>
      </c>
      <c r="C188" s="2" t="s">
        <v>407</v>
      </c>
      <c r="D188" s="2" t="s">
        <v>13</v>
      </c>
      <c r="E188" s="2">
        <v>2</v>
      </c>
      <c r="F188" s="2" t="s">
        <v>22</v>
      </c>
      <c r="G188" s="2" t="s">
        <v>15</v>
      </c>
      <c r="H188" s="2" t="s">
        <v>16</v>
      </c>
      <c r="I188" s="2" t="s">
        <v>23</v>
      </c>
      <c r="J188" s="4" t="s">
        <v>408</v>
      </c>
      <c r="K188" s="5" t="s">
        <v>409</v>
      </c>
      <c r="L188" s="4" t="s">
        <v>18</v>
      </c>
    </row>
    <row r="189" spans="1:12">
      <c r="A189" s="1">
        <v>188</v>
      </c>
      <c r="B189" s="3" t="s">
        <v>702</v>
      </c>
      <c r="C189" s="2" t="s">
        <v>407</v>
      </c>
      <c r="D189" s="2" t="s">
        <v>13</v>
      </c>
      <c r="E189" s="2">
        <v>2</v>
      </c>
      <c r="F189" s="2" t="s">
        <v>703</v>
      </c>
      <c r="G189" s="2" t="s">
        <v>412</v>
      </c>
      <c r="H189" s="2" t="s">
        <v>16</v>
      </c>
      <c r="I189" s="2" t="s">
        <v>418</v>
      </c>
      <c r="J189" s="4" t="s">
        <v>408</v>
      </c>
      <c r="K189" s="5" t="s">
        <v>409</v>
      </c>
      <c r="L189" s="4" t="s">
        <v>18</v>
      </c>
    </row>
    <row r="190" spans="1:12">
      <c r="A190" s="1">
        <v>189</v>
      </c>
      <c r="B190" s="3" t="s">
        <v>420</v>
      </c>
      <c r="C190" s="2" t="s">
        <v>407</v>
      </c>
      <c r="D190" s="2" t="s">
        <v>13</v>
      </c>
      <c r="E190" s="2">
        <v>3</v>
      </c>
      <c r="F190" s="2" t="s">
        <v>29</v>
      </c>
      <c r="G190" s="2" t="s">
        <v>15</v>
      </c>
      <c r="H190" s="2" t="s">
        <v>16</v>
      </c>
      <c r="I190" s="2" t="s">
        <v>30</v>
      </c>
      <c r="J190" s="4" t="s">
        <v>408</v>
      </c>
      <c r="K190" s="5" t="s">
        <v>409</v>
      </c>
      <c r="L190" s="4" t="s">
        <v>18</v>
      </c>
    </row>
    <row r="191" spans="1:12">
      <c r="A191" s="1">
        <v>190</v>
      </c>
      <c r="B191" s="3" t="s">
        <v>422</v>
      </c>
      <c r="C191" s="2" t="s">
        <v>407</v>
      </c>
      <c r="D191" s="2" t="s">
        <v>13</v>
      </c>
      <c r="E191" s="2">
        <v>4</v>
      </c>
      <c r="F191" s="2" t="s">
        <v>34</v>
      </c>
      <c r="G191" s="2" t="s">
        <v>15</v>
      </c>
      <c r="H191" s="2" t="s">
        <v>16</v>
      </c>
      <c r="I191" s="2" t="s">
        <v>35</v>
      </c>
      <c r="J191" s="4" t="s">
        <v>408</v>
      </c>
      <c r="K191" s="5" t="s">
        <v>409</v>
      </c>
      <c r="L191" s="4" t="s">
        <v>18</v>
      </c>
    </row>
    <row r="192" spans="1:12">
      <c r="A192" s="1">
        <v>191</v>
      </c>
      <c r="B192" s="3" t="s">
        <v>424</v>
      </c>
      <c r="C192" s="2" t="s">
        <v>407</v>
      </c>
      <c r="D192" s="2" t="s">
        <v>13</v>
      </c>
      <c r="E192" s="2">
        <v>5</v>
      </c>
      <c r="F192" s="2" t="s">
        <v>38</v>
      </c>
      <c r="G192" s="2" t="s">
        <v>15</v>
      </c>
      <c r="H192" s="2" t="s">
        <v>16</v>
      </c>
      <c r="I192" s="2" t="s">
        <v>39</v>
      </c>
      <c r="J192" s="4" t="s">
        <v>408</v>
      </c>
      <c r="K192" s="5" t="s">
        <v>409</v>
      </c>
      <c r="L192" s="4" t="s">
        <v>18</v>
      </c>
    </row>
    <row r="193" spans="1:12">
      <c r="A193" s="1">
        <v>192</v>
      </c>
      <c r="B193" s="3" t="s">
        <v>427</v>
      </c>
      <c r="C193" s="2" t="s">
        <v>407</v>
      </c>
      <c r="D193" s="2" t="s">
        <v>13</v>
      </c>
      <c r="E193" s="2">
        <v>6</v>
      </c>
      <c r="F193" s="2" t="s">
        <v>41</v>
      </c>
      <c r="G193" s="2" t="s">
        <v>15</v>
      </c>
      <c r="H193" s="2" t="s">
        <v>16</v>
      </c>
      <c r="I193" s="2" t="s">
        <v>42</v>
      </c>
      <c r="J193" s="4" t="s">
        <v>408</v>
      </c>
      <c r="K193" s="5" t="s">
        <v>409</v>
      </c>
      <c r="L193" s="4" t="s">
        <v>18</v>
      </c>
    </row>
    <row r="194" spans="1:12">
      <c r="A194" s="1">
        <v>193</v>
      </c>
      <c r="B194" s="3" t="s">
        <v>429</v>
      </c>
      <c r="C194" s="2" t="s">
        <v>407</v>
      </c>
      <c r="D194" s="2" t="s">
        <v>13</v>
      </c>
      <c r="E194" s="2">
        <v>7</v>
      </c>
      <c r="F194" s="2" t="s">
        <v>44</v>
      </c>
      <c r="G194" s="2" t="s">
        <v>15</v>
      </c>
      <c r="H194" s="2" t="s">
        <v>16</v>
      </c>
      <c r="I194" s="2" t="s">
        <v>45</v>
      </c>
      <c r="J194" s="4" t="s">
        <v>408</v>
      </c>
      <c r="K194" s="5" t="s">
        <v>409</v>
      </c>
      <c r="L194" s="4" t="s">
        <v>18</v>
      </c>
    </row>
    <row r="195" spans="1:12">
      <c r="A195" s="1">
        <v>194</v>
      </c>
      <c r="B195" s="3" t="s">
        <v>431</v>
      </c>
      <c r="C195" s="2" t="s">
        <v>407</v>
      </c>
      <c r="D195" s="2" t="s">
        <v>13</v>
      </c>
      <c r="E195" s="2">
        <v>8</v>
      </c>
      <c r="F195" s="2" t="s">
        <v>47</v>
      </c>
      <c r="G195" s="2" t="s">
        <v>15</v>
      </c>
      <c r="H195" s="2" t="s">
        <v>16</v>
      </c>
      <c r="I195" s="2" t="s">
        <v>48</v>
      </c>
      <c r="J195" s="4" t="s">
        <v>408</v>
      </c>
      <c r="K195" s="5" t="s">
        <v>409</v>
      </c>
      <c r="L195" s="4" t="s">
        <v>18</v>
      </c>
    </row>
    <row r="196" spans="1:12">
      <c r="A196" s="1">
        <v>195</v>
      </c>
      <c r="B196" s="3" t="s">
        <v>433</v>
      </c>
      <c r="C196" s="2" t="s">
        <v>407</v>
      </c>
      <c r="D196" s="2" t="s">
        <v>13</v>
      </c>
      <c r="E196" s="2">
        <v>9</v>
      </c>
      <c r="F196" s="2" t="s">
        <v>50</v>
      </c>
      <c r="G196" s="2" t="s">
        <v>15</v>
      </c>
      <c r="H196" s="2" t="s">
        <v>16</v>
      </c>
      <c r="I196" s="2" t="s">
        <v>51</v>
      </c>
      <c r="J196" s="4" t="s">
        <v>408</v>
      </c>
      <c r="K196" s="5" t="s">
        <v>409</v>
      </c>
      <c r="L196" s="4" t="s">
        <v>18</v>
      </c>
    </row>
    <row r="197" spans="1:12">
      <c r="A197" s="1">
        <v>196</v>
      </c>
      <c r="B197" s="3" t="s">
        <v>436</v>
      </c>
      <c r="C197" s="2" t="s">
        <v>407</v>
      </c>
      <c r="D197" s="2" t="s">
        <v>13</v>
      </c>
      <c r="E197" s="2">
        <v>10</v>
      </c>
      <c r="F197" s="2" t="s">
        <v>52</v>
      </c>
      <c r="G197" s="2" t="s">
        <v>15</v>
      </c>
      <c r="H197" s="2" t="s">
        <v>16</v>
      </c>
      <c r="I197" s="2" t="s">
        <v>53</v>
      </c>
      <c r="J197" s="4" t="s">
        <v>408</v>
      </c>
      <c r="K197" s="5" t="s">
        <v>409</v>
      </c>
      <c r="L197" s="4" t="s">
        <v>18</v>
      </c>
    </row>
    <row r="198" spans="1:12">
      <c r="A198" s="1">
        <v>197</v>
      </c>
      <c r="B198" s="3" t="s">
        <v>438</v>
      </c>
      <c r="C198" s="2" t="s">
        <v>407</v>
      </c>
      <c r="D198" s="2" t="s">
        <v>13</v>
      </c>
      <c r="E198" s="2">
        <v>11</v>
      </c>
      <c r="F198" s="2" t="s">
        <v>55</v>
      </c>
      <c r="G198" s="2" t="s">
        <v>15</v>
      </c>
      <c r="H198" s="2" t="s">
        <v>16</v>
      </c>
      <c r="I198" s="2" t="s">
        <v>56</v>
      </c>
      <c r="J198" s="4" t="s">
        <v>408</v>
      </c>
      <c r="K198" s="5" t="s">
        <v>409</v>
      </c>
      <c r="L198" s="4" t="s">
        <v>18</v>
      </c>
    </row>
    <row r="199" spans="1:12">
      <c r="A199" s="1">
        <v>198</v>
      </c>
      <c r="B199" s="3" t="s">
        <v>440</v>
      </c>
      <c r="C199" s="2" t="s">
        <v>407</v>
      </c>
      <c r="D199" s="2" t="s">
        <v>13</v>
      </c>
      <c r="E199" s="2">
        <v>12</v>
      </c>
      <c r="F199" s="2" t="s">
        <v>58</v>
      </c>
      <c r="G199" s="2" t="s">
        <v>15</v>
      </c>
      <c r="H199" s="2" t="s">
        <v>16</v>
      </c>
      <c r="I199" s="2" t="s">
        <v>59</v>
      </c>
      <c r="J199" s="4" t="s">
        <v>408</v>
      </c>
      <c r="K199" s="5" t="s">
        <v>409</v>
      </c>
      <c r="L199" s="4" t="s">
        <v>18</v>
      </c>
    </row>
    <row r="200" spans="1:12">
      <c r="A200" s="1">
        <v>199</v>
      </c>
      <c r="B200" s="3" t="s">
        <v>442</v>
      </c>
      <c r="C200" s="2" t="s">
        <v>407</v>
      </c>
      <c r="D200" s="2" t="s">
        <v>13</v>
      </c>
      <c r="E200" s="2">
        <v>13</v>
      </c>
      <c r="F200" s="2" t="s">
        <v>61</v>
      </c>
      <c r="G200" s="2" t="s">
        <v>15</v>
      </c>
      <c r="H200" s="2" t="s">
        <v>16</v>
      </c>
      <c r="I200" s="2" t="s">
        <v>62</v>
      </c>
      <c r="J200" s="4" t="s">
        <v>408</v>
      </c>
      <c r="K200" s="5" t="s">
        <v>409</v>
      </c>
      <c r="L200" s="4" t="s">
        <v>18</v>
      </c>
    </row>
    <row r="201" spans="1:12">
      <c r="A201" s="1">
        <v>200</v>
      </c>
      <c r="B201" s="3" t="s">
        <v>445</v>
      </c>
      <c r="C201" s="2" t="s">
        <v>407</v>
      </c>
      <c r="D201" s="2" t="s">
        <v>13</v>
      </c>
      <c r="E201" s="2">
        <v>14</v>
      </c>
      <c r="F201" s="2" t="s">
        <v>63</v>
      </c>
      <c r="G201" s="2" t="s">
        <v>15</v>
      </c>
      <c r="H201" s="2" t="s">
        <v>16</v>
      </c>
      <c r="I201" s="2" t="s">
        <v>64</v>
      </c>
      <c r="J201" s="4" t="s">
        <v>408</v>
      </c>
      <c r="K201" s="5" t="s">
        <v>409</v>
      </c>
      <c r="L201" s="4" t="s">
        <v>18</v>
      </c>
    </row>
    <row r="202" spans="1:12">
      <c r="A202" s="1">
        <v>201</v>
      </c>
      <c r="B202" s="3" t="s">
        <v>447</v>
      </c>
      <c r="C202" s="2" t="s">
        <v>407</v>
      </c>
      <c r="D202" s="2" t="s">
        <v>13</v>
      </c>
      <c r="E202" s="2">
        <v>15</v>
      </c>
      <c r="F202" s="2" t="s">
        <v>66</v>
      </c>
      <c r="G202" s="2" t="s">
        <v>15</v>
      </c>
      <c r="H202" s="2" t="s">
        <v>16</v>
      </c>
      <c r="I202" s="2" t="s">
        <v>67</v>
      </c>
      <c r="J202" s="4" t="s">
        <v>408</v>
      </c>
      <c r="K202" s="5" t="s">
        <v>409</v>
      </c>
      <c r="L202" s="4" t="s">
        <v>18</v>
      </c>
    </row>
    <row r="203" spans="1:12">
      <c r="A203" s="1">
        <v>202</v>
      </c>
      <c r="B203" s="3" t="s">
        <v>449</v>
      </c>
      <c r="C203" s="2" t="s">
        <v>407</v>
      </c>
      <c r="D203" s="2" t="s">
        <v>13</v>
      </c>
      <c r="E203" s="2">
        <v>21</v>
      </c>
      <c r="F203" s="2" t="s">
        <v>69</v>
      </c>
      <c r="G203" s="2" t="s">
        <v>15</v>
      </c>
      <c r="H203" s="2" t="s">
        <v>16</v>
      </c>
      <c r="I203" s="2" t="s">
        <v>70</v>
      </c>
      <c r="J203" s="4" t="s">
        <v>408</v>
      </c>
      <c r="K203" s="5" t="s">
        <v>409</v>
      </c>
      <c r="L203" s="4" t="s">
        <v>18</v>
      </c>
    </row>
    <row r="204" spans="1:12">
      <c r="A204" s="1">
        <v>203</v>
      </c>
      <c r="B204" s="3" t="s">
        <v>451</v>
      </c>
      <c r="C204" s="2" t="s">
        <v>407</v>
      </c>
      <c r="D204" s="2" t="s">
        <v>13</v>
      </c>
      <c r="E204" s="2">
        <v>22</v>
      </c>
      <c r="F204" s="2" t="s">
        <v>72</v>
      </c>
      <c r="G204" s="2" t="s">
        <v>15</v>
      </c>
      <c r="H204" s="2" t="s">
        <v>16</v>
      </c>
      <c r="I204" s="2" t="s">
        <v>73</v>
      </c>
      <c r="J204" s="4" t="s">
        <v>408</v>
      </c>
      <c r="K204" s="5" t="s">
        <v>409</v>
      </c>
      <c r="L204" s="4" t="s">
        <v>18</v>
      </c>
    </row>
    <row r="205" spans="1:12">
      <c r="A205" s="1">
        <v>204</v>
      </c>
      <c r="B205" s="3" t="s">
        <v>454</v>
      </c>
      <c r="C205" s="2" t="s">
        <v>407</v>
      </c>
      <c r="D205" s="2" t="s">
        <v>13</v>
      </c>
      <c r="E205" s="2">
        <v>23</v>
      </c>
      <c r="F205" s="2" t="s">
        <v>74</v>
      </c>
      <c r="G205" s="2" t="s">
        <v>15</v>
      </c>
      <c r="H205" s="2" t="s">
        <v>16</v>
      </c>
      <c r="I205" s="2" t="s">
        <v>75</v>
      </c>
      <c r="J205" s="4" t="s">
        <v>408</v>
      </c>
      <c r="K205" s="5" t="s">
        <v>409</v>
      </c>
      <c r="L205" s="4" t="s">
        <v>18</v>
      </c>
    </row>
    <row r="206" spans="1:12">
      <c r="A206" s="1">
        <v>205</v>
      </c>
      <c r="B206" s="3" t="s">
        <v>76</v>
      </c>
      <c r="C206" s="2" t="s">
        <v>414</v>
      </c>
      <c r="D206" s="2" t="s">
        <v>13</v>
      </c>
      <c r="E206" s="2">
        <v>1</v>
      </c>
      <c r="F206" s="2" t="s">
        <v>14</v>
      </c>
      <c r="G206" s="2" t="s">
        <v>15</v>
      </c>
      <c r="H206" s="2" t="s">
        <v>16</v>
      </c>
      <c r="I206" s="2" t="s">
        <v>457</v>
      </c>
      <c r="J206" s="4" t="s">
        <v>77</v>
      </c>
      <c r="K206" s="5" t="s">
        <v>78</v>
      </c>
      <c r="L206" s="4" t="s">
        <v>18</v>
      </c>
    </row>
    <row r="207" spans="1:12">
      <c r="A207" s="1">
        <v>206</v>
      </c>
      <c r="B207" s="3" t="s">
        <v>714</v>
      </c>
      <c r="C207" s="2" t="s">
        <v>414</v>
      </c>
      <c r="D207" s="2" t="s">
        <v>13</v>
      </c>
      <c r="E207" s="2">
        <v>1</v>
      </c>
      <c r="F207" s="2" t="s">
        <v>701</v>
      </c>
      <c r="G207" s="2" t="s">
        <v>412</v>
      </c>
      <c r="H207" s="2" t="s">
        <v>16</v>
      </c>
      <c r="I207" s="2" t="s">
        <v>459</v>
      </c>
      <c r="J207" s="4" t="s">
        <v>77</v>
      </c>
      <c r="K207" s="5" t="s">
        <v>78</v>
      </c>
      <c r="L207" s="4" t="s">
        <v>18</v>
      </c>
    </row>
    <row r="208" spans="1:12">
      <c r="A208" s="1">
        <v>207</v>
      </c>
      <c r="B208" s="3" t="s">
        <v>81</v>
      </c>
      <c r="C208" s="2" t="s">
        <v>414</v>
      </c>
      <c r="D208" s="2" t="s">
        <v>13</v>
      </c>
      <c r="E208" s="2">
        <v>2</v>
      </c>
      <c r="F208" s="2" t="s">
        <v>22</v>
      </c>
      <c r="G208" s="2" t="s">
        <v>15</v>
      </c>
      <c r="H208" s="2" t="s">
        <v>16</v>
      </c>
      <c r="I208" s="2" t="s">
        <v>461</v>
      </c>
      <c r="J208" s="4" t="s">
        <v>77</v>
      </c>
      <c r="K208" s="5" t="s">
        <v>78</v>
      </c>
      <c r="L208" s="4" t="s">
        <v>18</v>
      </c>
    </row>
    <row r="209" spans="1:12">
      <c r="A209" s="1">
        <v>208</v>
      </c>
      <c r="B209" s="3" t="s">
        <v>717</v>
      </c>
      <c r="C209" s="2" t="s">
        <v>414</v>
      </c>
      <c r="D209" s="2" t="s">
        <v>13</v>
      </c>
      <c r="E209" s="2">
        <v>2</v>
      </c>
      <c r="F209" s="2" t="s">
        <v>703</v>
      </c>
      <c r="G209" s="2" t="s">
        <v>412</v>
      </c>
      <c r="H209" s="2" t="s">
        <v>16</v>
      </c>
      <c r="I209" s="2" t="s">
        <v>462</v>
      </c>
      <c r="J209" s="4" t="s">
        <v>77</v>
      </c>
      <c r="K209" s="5" t="s">
        <v>78</v>
      </c>
      <c r="L209" s="4" t="s">
        <v>18</v>
      </c>
    </row>
    <row r="210" spans="1:12">
      <c r="A210" s="1">
        <v>209</v>
      </c>
      <c r="B210" s="3" t="s">
        <v>82</v>
      </c>
      <c r="C210" s="2" t="s">
        <v>414</v>
      </c>
      <c r="D210" s="2" t="s">
        <v>13</v>
      </c>
      <c r="E210" s="2">
        <v>3</v>
      </c>
      <c r="F210" s="2" t="s">
        <v>29</v>
      </c>
      <c r="G210" s="2" t="s">
        <v>15</v>
      </c>
      <c r="H210" s="2" t="s">
        <v>16</v>
      </c>
      <c r="I210" s="2" t="s">
        <v>83</v>
      </c>
      <c r="J210" s="4" t="s">
        <v>77</v>
      </c>
      <c r="K210" s="5" t="s">
        <v>78</v>
      </c>
      <c r="L210" s="4" t="s">
        <v>18</v>
      </c>
    </row>
    <row r="211" spans="1:12">
      <c r="A211" s="1">
        <v>210</v>
      </c>
      <c r="B211" s="3" t="s">
        <v>84</v>
      </c>
      <c r="C211" s="2" t="s">
        <v>414</v>
      </c>
      <c r="D211" s="2" t="s">
        <v>13</v>
      </c>
      <c r="E211" s="2">
        <v>4</v>
      </c>
      <c r="F211" s="2" t="s">
        <v>34</v>
      </c>
      <c r="G211" s="2" t="s">
        <v>15</v>
      </c>
      <c r="H211" s="2" t="s">
        <v>16</v>
      </c>
      <c r="I211" s="2" t="s">
        <v>85</v>
      </c>
      <c r="J211" s="4" t="s">
        <v>77</v>
      </c>
      <c r="K211" s="5" t="s">
        <v>78</v>
      </c>
      <c r="L211" s="4" t="s">
        <v>18</v>
      </c>
    </row>
    <row r="212" spans="1:12">
      <c r="A212" s="1">
        <v>211</v>
      </c>
      <c r="B212" s="3" t="s">
        <v>86</v>
      </c>
      <c r="C212" s="2" t="s">
        <v>414</v>
      </c>
      <c r="D212" s="2" t="s">
        <v>13</v>
      </c>
      <c r="E212" s="2">
        <v>5</v>
      </c>
      <c r="F212" s="2" t="s">
        <v>38</v>
      </c>
      <c r="G212" s="2" t="s">
        <v>15</v>
      </c>
      <c r="H212" s="2" t="s">
        <v>16</v>
      </c>
      <c r="I212" s="2" t="s">
        <v>87</v>
      </c>
      <c r="J212" s="4" t="s">
        <v>77</v>
      </c>
      <c r="K212" s="5" t="s">
        <v>78</v>
      </c>
      <c r="L212" s="4" t="s">
        <v>18</v>
      </c>
    </row>
    <row r="213" spans="1:12">
      <c r="A213" s="1">
        <v>212</v>
      </c>
      <c r="B213" s="3" t="s">
        <v>88</v>
      </c>
      <c r="C213" s="2" t="s">
        <v>414</v>
      </c>
      <c r="D213" s="2" t="s">
        <v>13</v>
      </c>
      <c r="E213" s="2">
        <v>6</v>
      </c>
      <c r="F213" s="2" t="s">
        <v>41</v>
      </c>
      <c r="G213" s="2" t="s">
        <v>15</v>
      </c>
      <c r="H213" s="2" t="s">
        <v>16</v>
      </c>
      <c r="I213" s="2" t="s">
        <v>89</v>
      </c>
      <c r="J213" s="4" t="s">
        <v>77</v>
      </c>
      <c r="K213" s="5" t="s">
        <v>78</v>
      </c>
      <c r="L213" s="4" t="s">
        <v>18</v>
      </c>
    </row>
    <row r="214" spans="1:12">
      <c r="A214" s="1">
        <v>213</v>
      </c>
      <c r="B214" s="3" t="s">
        <v>90</v>
      </c>
      <c r="C214" s="2" t="s">
        <v>414</v>
      </c>
      <c r="D214" s="2" t="s">
        <v>13</v>
      </c>
      <c r="E214" s="2">
        <v>7</v>
      </c>
      <c r="F214" s="2" t="s">
        <v>44</v>
      </c>
      <c r="G214" s="2" t="s">
        <v>15</v>
      </c>
      <c r="H214" s="2" t="s">
        <v>16</v>
      </c>
      <c r="I214" s="2" t="s">
        <v>91</v>
      </c>
      <c r="J214" s="4" t="s">
        <v>77</v>
      </c>
      <c r="K214" s="5" t="s">
        <v>78</v>
      </c>
      <c r="L214" s="4" t="s">
        <v>18</v>
      </c>
    </row>
    <row r="215" spans="1:12">
      <c r="A215" s="1">
        <v>214</v>
      </c>
      <c r="B215" s="3" t="s">
        <v>92</v>
      </c>
      <c r="C215" s="2" t="s">
        <v>414</v>
      </c>
      <c r="D215" s="2" t="s">
        <v>13</v>
      </c>
      <c r="E215" s="2">
        <v>8</v>
      </c>
      <c r="F215" s="2" t="s">
        <v>47</v>
      </c>
      <c r="G215" s="2" t="s">
        <v>15</v>
      </c>
      <c r="H215" s="2" t="s">
        <v>16</v>
      </c>
      <c r="I215" s="2" t="s">
        <v>93</v>
      </c>
      <c r="J215" s="4" t="s">
        <v>77</v>
      </c>
      <c r="K215" s="5" t="s">
        <v>78</v>
      </c>
      <c r="L215" s="4" t="s">
        <v>18</v>
      </c>
    </row>
    <row r="216" spans="1:12">
      <c r="A216" s="1">
        <v>215</v>
      </c>
      <c r="B216" s="3" t="s">
        <v>94</v>
      </c>
      <c r="C216" s="2" t="s">
        <v>414</v>
      </c>
      <c r="D216" s="2" t="s">
        <v>13</v>
      </c>
      <c r="E216" s="2">
        <v>9</v>
      </c>
      <c r="F216" s="2" t="s">
        <v>50</v>
      </c>
      <c r="G216" s="2" t="s">
        <v>15</v>
      </c>
      <c r="H216" s="2" t="s">
        <v>16</v>
      </c>
      <c r="I216" s="2" t="s">
        <v>95</v>
      </c>
      <c r="J216" s="4" t="s">
        <v>77</v>
      </c>
      <c r="K216" s="5" t="s">
        <v>78</v>
      </c>
      <c r="L216" s="4" t="s">
        <v>18</v>
      </c>
    </row>
    <row r="217" spans="1:12">
      <c r="A217" s="1">
        <v>216</v>
      </c>
      <c r="B217" s="3" t="s">
        <v>96</v>
      </c>
      <c r="C217" s="2" t="s">
        <v>414</v>
      </c>
      <c r="D217" s="2" t="s">
        <v>13</v>
      </c>
      <c r="E217" s="2">
        <v>10</v>
      </c>
      <c r="F217" s="2" t="s">
        <v>52</v>
      </c>
      <c r="G217" s="2" t="s">
        <v>15</v>
      </c>
      <c r="H217" s="2" t="s">
        <v>16</v>
      </c>
      <c r="I217" s="2" t="s">
        <v>97</v>
      </c>
      <c r="J217" s="4" t="s">
        <v>77</v>
      </c>
      <c r="K217" s="5" t="s">
        <v>78</v>
      </c>
      <c r="L217" s="4" t="s">
        <v>18</v>
      </c>
    </row>
    <row r="218" spans="1:12">
      <c r="A218" s="1">
        <v>217</v>
      </c>
      <c r="B218" s="3" t="s">
        <v>98</v>
      </c>
      <c r="C218" s="2" t="s">
        <v>414</v>
      </c>
      <c r="D218" s="2" t="s">
        <v>13</v>
      </c>
      <c r="E218" s="2">
        <v>11</v>
      </c>
      <c r="F218" s="2" t="s">
        <v>55</v>
      </c>
      <c r="G218" s="2" t="s">
        <v>15</v>
      </c>
      <c r="H218" s="2" t="s">
        <v>16</v>
      </c>
      <c r="I218" s="2" t="s">
        <v>99</v>
      </c>
      <c r="J218" s="4" t="s">
        <v>77</v>
      </c>
      <c r="K218" s="5" t="s">
        <v>78</v>
      </c>
      <c r="L218" s="4" t="s">
        <v>18</v>
      </c>
    </row>
    <row r="219" spans="1:12">
      <c r="A219" s="1">
        <v>218</v>
      </c>
      <c r="B219" s="3" t="s">
        <v>100</v>
      </c>
      <c r="C219" s="2" t="s">
        <v>414</v>
      </c>
      <c r="D219" s="2" t="s">
        <v>13</v>
      </c>
      <c r="E219" s="2">
        <v>12</v>
      </c>
      <c r="F219" s="2" t="s">
        <v>58</v>
      </c>
      <c r="G219" s="2" t="s">
        <v>15</v>
      </c>
      <c r="H219" s="2" t="s">
        <v>16</v>
      </c>
      <c r="I219" s="2" t="s">
        <v>101</v>
      </c>
      <c r="J219" s="4" t="s">
        <v>77</v>
      </c>
      <c r="K219" s="5" t="s">
        <v>78</v>
      </c>
      <c r="L219" s="4" t="s">
        <v>18</v>
      </c>
    </row>
    <row r="220" spans="1:12">
      <c r="A220" s="1">
        <v>219</v>
      </c>
      <c r="B220" s="3" t="s">
        <v>102</v>
      </c>
      <c r="C220" s="2" t="s">
        <v>414</v>
      </c>
      <c r="D220" s="2" t="s">
        <v>13</v>
      </c>
      <c r="E220" s="2">
        <v>13</v>
      </c>
      <c r="F220" s="2" t="s">
        <v>61</v>
      </c>
      <c r="G220" s="2" t="s">
        <v>15</v>
      </c>
      <c r="H220" s="2" t="s">
        <v>16</v>
      </c>
      <c r="I220" s="2" t="s">
        <v>103</v>
      </c>
      <c r="J220" s="4" t="s">
        <v>77</v>
      </c>
      <c r="K220" s="5" t="s">
        <v>78</v>
      </c>
      <c r="L220" s="4" t="s">
        <v>18</v>
      </c>
    </row>
    <row r="221" spans="1:12">
      <c r="A221" s="1">
        <v>220</v>
      </c>
      <c r="B221" s="3" t="s">
        <v>104</v>
      </c>
      <c r="C221" s="2" t="s">
        <v>414</v>
      </c>
      <c r="D221" s="2" t="s">
        <v>13</v>
      </c>
      <c r="E221" s="2">
        <v>14</v>
      </c>
      <c r="F221" s="2" t="s">
        <v>63</v>
      </c>
      <c r="G221" s="2" t="s">
        <v>15</v>
      </c>
      <c r="H221" s="2" t="s">
        <v>16</v>
      </c>
      <c r="I221" s="2" t="s">
        <v>105</v>
      </c>
      <c r="J221" s="4" t="s">
        <v>77</v>
      </c>
      <c r="K221" s="5" t="s">
        <v>78</v>
      </c>
      <c r="L221" s="4" t="s">
        <v>18</v>
      </c>
    </row>
    <row r="222" spans="1:12">
      <c r="A222" s="1">
        <v>221</v>
      </c>
      <c r="B222" s="3" t="s">
        <v>106</v>
      </c>
      <c r="C222" s="2" t="s">
        <v>414</v>
      </c>
      <c r="D222" s="2" t="s">
        <v>13</v>
      </c>
      <c r="E222" s="2">
        <v>15</v>
      </c>
      <c r="F222" s="2" t="s">
        <v>66</v>
      </c>
      <c r="G222" s="2" t="s">
        <v>15</v>
      </c>
      <c r="H222" s="2" t="s">
        <v>16</v>
      </c>
      <c r="I222" s="2" t="s">
        <v>107</v>
      </c>
      <c r="J222" s="4" t="s">
        <v>77</v>
      </c>
      <c r="K222" s="5" t="s">
        <v>78</v>
      </c>
      <c r="L222" s="4" t="s">
        <v>18</v>
      </c>
    </row>
    <row r="223" spans="1:12">
      <c r="A223" s="1">
        <v>222</v>
      </c>
      <c r="B223" s="3" t="s">
        <v>108</v>
      </c>
      <c r="C223" s="2" t="s">
        <v>414</v>
      </c>
      <c r="D223" s="2" t="s">
        <v>13</v>
      </c>
      <c r="E223" s="2">
        <v>21</v>
      </c>
      <c r="F223" s="2" t="s">
        <v>69</v>
      </c>
      <c r="G223" s="2" t="s">
        <v>15</v>
      </c>
      <c r="H223" s="2" t="s">
        <v>16</v>
      </c>
      <c r="I223" s="2" t="s">
        <v>109</v>
      </c>
      <c r="J223" s="4" t="s">
        <v>77</v>
      </c>
      <c r="K223" s="5" t="s">
        <v>78</v>
      </c>
      <c r="L223" s="4" t="s">
        <v>18</v>
      </c>
    </row>
    <row r="224" spans="1:12">
      <c r="A224" s="1">
        <v>223</v>
      </c>
      <c r="B224" s="3" t="s">
        <v>110</v>
      </c>
      <c r="C224" s="2" t="s">
        <v>414</v>
      </c>
      <c r="D224" s="2" t="s">
        <v>13</v>
      </c>
      <c r="E224" s="2">
        <v>22</v>
      </c>
      <c r="F224" s="2" t="s">
        <v>72</v>
      </c>
      <c r="G224" s="2" t="s">
        <v>15</v>
      </c>
      <c r="H224" s="2" t="s">
        <v>16</v>
      </c>
      <c r="I224" s="2" t="s">
        <v>111</v>
      </c>
      <c r="J224" s="4" t="s">
        <v>77</v>
      </c>
      <c r="K224" s="5" t="s">
        <v>78</v>
      </c>
      <c r="L224" s="4" t="s">
        <v>18</v>
      </c>
    </row>
    <row r="225" spans="1:12">
      <c r="A225" s="1">
        <v>224</v>
      </c>
      <c r="B225" s="3" t="s">
        <v>112</v>
      </c>
      <c r="C225" s="2" t="s">
        <v>414</v>
      </c>
      <c r="D225" s="2" t="s">
        <v>13</v>
      </c>
      <c r="E225" s="2">
        <v>23</v>
      </c>
      <c r="F225" s="2" t="s">
        <v>74</v>
      </c>
      <c r="G225" s="2" t="s">
        <v>15</v>
      </c>
      <c r="H225" s="2" t="s">
        <v>16</v>
      </c>
      <c r="I225" s="2" t="s">
        <v>113</v>
      </c>
      <c r="J225" s="4" t="s">
        <v>77</v>
      </c>
      <c r="K225" s="5" t="s">
        <v>78</v>
      </c>
      <c r="L225" s="4" t="s">
        <v>18</v>
      </c>
    </row>
    <row r="226" spans="1:12">
      <c r="A226" s="1">
        <v>225</v>
      </c>
      <c r="B226" s="3" t="s">
        <v>724</v>
      </c>
      <c r="C226" s="2" t="s">
        <v>416</v>
      </c>
      <c r="D226" s="2" t="s">
        <v>13</v>
      </c>
      <c r="E226" s="2">
        <v>1</v>
      </c>
      <c r="F226" s="2" t="s">
        <v>14</v>
      </c>
      <c r="G226" s="2" t="s">
        <v>15</v>
      </c>
      <c r="H226" s="2" t="s">
        <v>16</v>
      </c>
      <c r="I226" s="2" t="s">
        <v>725</v>
      </c>
      <c r="J226" s="4" t="s">
        <v>116</v>
      </c>
      <c r="K226" s="5" t="s">
        <v>27</v>
      </c>
      <c r="L226" s="4" t="s">
        <v>18</v>
      </c>
    </row>
    <row r="227" spans="1:12">
      <c r="A227" s="1">
        <v>226</v>
      </c>
      <c r="B227" s="3" t="s">
        <v>726</v>
      </c>
      <c r="C227" s="2" t="s">
        <v>416</v>
      </c>
      <c r="D227" s="2" t="s">
        <v>13</v>
      </c>
      <c r="E227" s="2">
        <v>1</v>
      </c>
      <c r="F227" s="2" t="s">
        <v>701</v>
      </c>
      <c r="G227" s="2" t="s">
        <v>412</v>
      </c>
      <c r="H227" s="2" t="s">
        <v>16</v>
      </c>
      <c r="I227" s="2" t="s">
        <v>727</v>
      </c>
      <c r="J227" s="4" t="s">
        <v>116</v>
      </c>
      <c r="K227" s="5" t="s">
        <v>27</v>
      </c>
      <c r="L227" s="4" t="s">
        <v>18</v>
      </c>
    </row>
    <row r="228" spans="1:12">
      <c r="A228" s="1">
        <v>227</v>
      </c>
      <c r="B228" s="3" t="s">
        <v>728</v>
      </c>
      <c r="C228" s="2" t="s">
        <v>416</v>
      </c>
      <c r="D228" s="2" t="s">
        <v>13</v>
      </c>
      <c r="E228" s="2">
        <v>2</v>
      </c>
      <c r="F228" s="2" t="s">
        <v>22</v>
      </c>
      <c r="G228" s="2" t="s">
        <v>15</v>
      </c>
      <c r="H228" s="2" t="s">
        <v>16</v>
      </c>
      <c r="I228" s="2" t="s">
        <v>729</v>
      </c>
      <c r="J228" s="4" t="s">
        <v>116</v>
      </c>
      <c r="K228" s="5" t="s">
        <v>27</v>
      </c>
      <c r="L228" s="4" t="s">
        <v>18</v>
      </c>
    </row>
    <row r="229" spans="1:12">
      <c r="A229" s="1">
        <v>228</v>
      </c>
      <c r="B229" s="3" t="s">
        <v>730</v>
      </c>
      <c r="C229" s="2" t="s">
        <v>416</v>
      </c>
      <c r="D229" s="2" t="s">
        <v>13</v>
      </c>
      <c r="E229" s="2">
        <v>2</v>
      </c>
      <c r="F229" s="2" t="s">
        <v>703</v>
      </c>
      <c r="G229" s="2" t="s">
        <v>15</v>
      </c>
      <c r="H229" s="2" t="s">
        <v>16</v>
      </c>
      <c r="I229" s="2" t="s">
        <v>731</v>
      </c>
      <c r="J229" s="4" t="s">
        <v>116</v>
      </c>
      <c r="K229" s="5" t="s">
        <v>27</v>
      </c>
      <c r="L229" s="4" t="s">
        <v>18</v>
      </c>
    </row>
    <row r="230" spans="1:12">
      <c r="A230" s="1">
        <v>229</v>
      </c>
      <c r="B230" s="3" t="s">
        <v>114</v>
      </c>
      <c r="C230" s="2" t="s">
        <v>416</v>
      </c>
      <c r="D230" s="2" t="s">
        <v>13</v>
      </c>
      <c r="E230" s="2">
        <v>3</v>
      </c>
      <c r="F230" s="2" t="s">
        <v>29</v>
      </c>
      <c r="G230" s="2" t="s">
        <v>15</v>
      </c>
      <c r="H230" s="2" t="s">
        <v>16</v>
      </c>
      <c r="I230" s="2" t="s">
        <v>115</v>
      </c>
      <c r="J230" s="4" t="s">
        <v>116</v>
      </c>
      <c r="K230" s="5" t="s">
        <v>27</v>
      </c>
      <c r="L230" s="4" t="s">
        <v>18</v>
      </c>
    </row>
    <row r="231" spans="1:12">
      <c r="A231" s="1">
        <v>230</v>
      </c>
      <c r="B231" s="3" t="s">
        <v>117</v>
      </c>
      <c r="C231" s="2" t="s">
        <v>416</v>
      </c>
      <c r="D231" s="2" t="s">
        <v>13</v>
      </c>
      <c r="E231" s="2">
        <v>4</v>
      </c>
      <c r="F231" s="2" t="s">
        <v>34</v>
      </c>
      <c r="G231" s="2" t="s">
        <v>15</v>
      </c>
      <c r="H231" s="2" t="s">
        <v>16</v>
      </c>
      <c r="I231" s="2" t="s">
        <v>118</v>
      </c>
      <c r="J231" s="4" t="s">
        <v>116</v>
      </c>
      <c r="K231" s="5" t="s">
        <v>27</v>
      </c>
      <c r="L231" s="4" t="s">
        <v>18</v>
      </c>
    </row>
    <row r="232" spans="1:12">
      <c r="A232" s="1">
        <v>231</v>
      </c>
      <c r="B232" s="3" t="s">
        <v>119</v>
      </c>
      <c r="C232" s="2" t="s">
        <v>416</v>
      </c>
      <c r="D232" s="2" t="s">
        <v>13</v>
      </c>
      <c r="E232" s="2">
        <v>5</v>
      </c>
      <c r="F232" s="2" t="s">
        <v>38</v>
      </c>
      <c r="G232" s="2" t="s">
        <v>15</v>
      </c>
      <c r="H232" s="2" t="s">
        <v>16</v>
      </c>
      <c r="I232" s="2" t="s">
        <v>120</v>
      </c>
      <c r="J232" s="4" t="s">
        <v>116</v>
      </c>
      <c r="K232" s="5" t="s">
        <v>27</v>
      </c>
      <c r="L232" s="4" t="s">
        <v>18</v>
      </c>
    </row>
    <row r="233" spans="1:12">
      <c r="A233" s="1">
        <v>232</v>
      </c>
      <c r="B233" s="3" t="s">
        <v>121</v>
      </c>
      <c r="C233" s="2" t="s">
        <v>416</v>
      </c>
      <c r="D233" s="2" t="s">
        <v>13</v>
      </c>
      <c r="E233" s="2">
        <v>6</v>
      </c>
      <c r="F233" s="2" t="s">
        <v>41</v>
      </c>
      <c r="G233" s="2" t="s">
        <v>15</v>
      </c>
      <c r="H233" s="2" t="s">
        <v>16</v>
      </c>
      <c r="I233" s="2" t="s">
        <v>122</v>
      </c>
      <c r="J233" s="4" t="s">
        <v>116</v>
      </c>
      <c r="K233" s="5" t="s">
        <v>27</v>
      </c>
      <c r="L233" s="4" t="s">
        <v>18</v>
      </c>
    </row>
    <row r="234" spans="1:12">
      <c r="A234" s="1">
        <v>233</v>
      </c>
      <c r="B234" s="3" t="s">
        <v>123</v>
      </c>
      <c r="C234" s="2" t="s">
        <v>416</v>
      </c>
      <c r="D234" s="2" t="s">
        <v>13</v>
      </c>
      <c r="E234" s="2">
        <v>7</v>
      </c>
      <c r="F234" s="2" t="s">
        <v>44</v>
      </c>
      <c r="G234" s="2" t="s">
        <v>15</v>
      </c>
      <c r="H234" s="2" t="s">
        <v>16</v>
      </c>
      <c r="I234" s="2" t="s">
        <v>124</v>
      </c>
      <c r="J234" s="4" t="s">
        <v>116</v>
      </c>
      <c r="K234" s="5" t="s">
        <v>27</v>
      </c>
      <c r="L234" s="4" t="s">
        <v>18</v>
      </c>
    </row>
    <row r="235" spans="1:12">
      <c r="A235" s="1">
        <v>234</v>
      </c>
      <c r="B235" s="3" t="s">
        <v>125</v>
      </c>
      <c r="C235" s="2" t="s">
        <v>416</v>
      </c>
      <c r="D235" s="2" t="s">
        <v>13</v>
      </c>
      <c r="E235" s="2">
        <v>8</v>
      </c>
      <c r="F235" s="2" t="s">
        <v>47</v>
      </c>
      <c r="G235" s="2" t="s">
        <v>15</v>
      </c>
      <c r="H235" s="2" t="s">
        <v>16</v>
      </c>
      <c r="I235" s="2" t="s">
        <v>126</v>
      </c>
      <c r="J235" s="4" t="s">
        <v>116</v>
      </c>
      <c r="K235" s="5" t="s">
        <v>27</v>
      </c>
      <c r="L235" s="4" t="s">
        <v>18</v>
      </c>
    </row>
    <row r="236" spans="1:12">
      <c r="A236" s="1">
        <v>235</v>
      </c>
      <c r="B236" s="3" t="s">
        <v>127</v>
      </c>
      <c r="C236" s="2" t="s">
        <v>416</v>
      </c>
      <c r="D236" s="2" t="s">
        <v>13</v>
      </c>
      <c r="E236" s="2">
        <v>9</v>
      </c>
      <c r="F236" s="2" t="s">
        <v>50</v>
      </c>
      <c r="G236" s="2" t="s">
        <v>15</v>
      </c>
      <c r="H236" s="2" t="s">
        <v>16</v>
      </c>
      <c r="I236" s="2" t="s">
        <v>128</v>
      </c>
      <c r="J236" s="4" t="s">
        <v>116</v>
      </c>
      <c r="K236" s="5" t="s">
        <v>27</v>
      </c>
      <c r="L236" s="4" t="s">
        <v>18</v>
      </c>
    </row>
    <row r="237" spans="1:12">
      <c r="A237" s="1">
        <v>236</v>
      </c>
      <c r="B237" s="3" t="s">
        <v>129</v>
      </c>
      <c r="C237" s="2" t="s">
        <v>416</v>
      </c>
      <c r="D237" s="2" t="s">
        <v>13</v>
      </c>
      <c r="E237" s="2">
        <v>10</v>
      </c>
      <c r="F237" s="2" t="s">
        <v>52</v>
      </c>
      <c r="G237" s="2" t="s">
        <v>15</v>
      </c>
      <c r="H237" s="2" t="s">
        <v>16</v>
      </c>
      <c r="I237" s="2" t="s">
        <v>130</v>
      </c>
      <c r="J237" s="4" t="s">
        <v>116</v>
      </c>
      <c r="K237" s="5" t="s">
        <v>27</v>
      </c>
      <c r="L237" s="4" t="s">
        <v>18</v>
      </c>
    </row>
    <row r="238" spans="1:12">
      <c r="A238" s="1">
        <v>237</v>
      </c>
      <c r="B238" s="3" t="s">
        <v>131</v>
      </c>
      <c r="C238" s="2" t="s">
        <v>416</v>
      </c>
      <c r="D238" s="2" t="s">
        <v>13</v>
      </c>
      <c r="E238" s="2">
        <v>11</v>
      </c>
      <c r="F238" s="2" t="s">
        <v>55</v>
      </c>
      <c r="G238" s="2" t="s">
        <v>15</v>
      </c>
      <c r="H238" s="2" t="s">
        <v>16</v>
      </c>
      <c r="I238" s="2" t="s">
        <v>463</v>
      </c>
      <c r="J238" s="4" t="s">
        <v>116</v>
      </c>
      <c r="K238" s="5" t="s">
        <v>27</v>
      </c>
      <c r="L238" s="4" t="s">
        <v>18</v>
      </c>
    </row>
    <row r="239" spans="1:12">
      <c r="A239" s="1">
        <v>238</v>
      </c>
      <c r="B239" s="3" t="s">
        <v>132</v>
      </c>
      <c r="C239" s="2" t="s">
        <v>416</v>
      </c>
      <c r="D239" s="2" t="s">
        <v>13</v>
      </c>
      <c r="E239" s="2">
        <v>12</v>
      </c>
      <c r="F239" s="2" t="s">
        <v>58</v>
      </c>
      <c r="G239" s="2" t="s">
        <v>15</v>
      </c>
      <c r="H239" s="2" t="s">
        <v>16</v>
      </c>
      <c r="I239" s="2" t="s">
        <v>464</v>
      </c>
      <c r="J239" s="4" t="s">
        <v>116</v>
      </c>
      <c r="K239" s="5" t="s">
        <v>27</v>
      </c>
      <c r="L239" s="4" t="s">
        <v>18</v>
      </c>
    </row>
    <row r="240" spans="1:12">
      <c r="A240" s="1">
        <v>239</v>
      </c>
      <c r="B240" s="3" t="s">
        <v>133</v>
      </c>
      <c r="C240" s="2" t="s">
        <v>416</v>
      </c>
      <c r="D240" s="2" t="s">
        <v>13</v>
      </c>
      <c r="E240" s="2">
        <v>13</v>
      </c>
      <c r="F240" s="2" t="s">
        <v>61</v>
      </c>
      <c r="G240" s="2" t="s">
        <v>15</v>
      </c>
      <c r="H240" s="2" t="s">
        <v>16</v>
      </c>
      <c r="I240" s="2" t="s">
        <v>465</v>
      </c>
      <c r="J240" s="4" t="s">
        <v>116</v>
      </c>
      <c r="K240" s="5" t="s">
        <v>27</v>
      </c>
      <c r="L240" s="4" t="s">
        <v>18</v>
      </c>
    </row>
    <row r="241" spans="1:12">
      <c r="A241" s="1">
        <v>240</v>
      </c>
      <c r="B241" s="3" t="s">
        <v>134</v>
      </c>
      <c r="C241" s="2" t="s">
        <v>416</v>
      </c>
      <c r="D241" s="2" t="s">
        <v>13</v>
      </c>
      <c r="E241" s="2">
        <v>14</v>
      </c>
      <c r="F241" s="2" t="s">
        <v>63</v>
      </c>
      <c r="G241" s="2" t="s">
        <v>15</v>
      </c>
      <c r="H241" s="2" t="s">
        <v>16</v>
      </c>
      <c r="I241" s="2" t="s">
        <v>135</v>
      </c>
      <c r="J241" s="4" t="s">
        <v>116</v>
      </c>
      <c r="K241" s="5" t="s">
        <v>27</v>
      </c>
      <c r="L241" s="4" t="s">
        <v>18</v>
      </c>
    </row>
    <row r="242" spans="1:12">
      <c r="A242" s="1">
        <v>241</v>
      </c>
      <c r="B242" s="3" t="s">
        <v>136</v>
      </c>
      <c r="C242" s="2" t="s">
        <v>416</v>
      </c>
      <c r="D242" s="2" t="s">
        <v>13</v>
      </c>
      <c r="E242" s="2">
        <v>15</v>
      </c>
      <c r="F242" s="2" t="s">
        <v>66</v>
      </c>
      <c r="G242" s="2" t="s">
        <v>15</v>
      </c>
      <c r="H242" s="2" t="s">
        <v>16</v>
      </c>
      <c r="I242" s="2" t="s">
        <v>466</v>
      </c>
      <c r="J242" s="4" t="s">
        <v>116</v>
      </c>
      <c r="K242" s="5" t="s">
        <v>27</v>
      </c>
      <c r="L242" s="4" t="s">
        <v>18</v>
      </c>
    </row>
    <row r="243" spans="1:12">
      <c r="A243" s="1">
        <v>242</v>
      </c>
      <c r="B243" s="3" t="s">
        <v>137</v>
      </c>
      <c r="C243" s="2" t="s">
        <v>416</v>
      </c>
      <c r="D243" s="2" t="s">
        <v>13</v>
      </c>
      <c r="E243" s="2">
        <v>21</v>
      </c>
      <c r="F243" s="2" t="s">
        <v>69</v>
      </c>
      <c r="G243" s="2" t="s">
        <v>15</v>
      </c>
      <c r="H243" s="2" t="s">
        <v>16</v>
      </c>
      <c r="I243" s="2" t="s">
        <v>138</v>
      </c>
      <c r="J243" s="4" t="s">
        <v>116</v>
      </c>
      <c r="K243" s="5" t="s">
        <v>27</v>
      </c>
      <c r="L243" s="4" t="s">
        <v>18</v>
      </c>
    </row>
    <row r="244" spans="1:12">
      <c r="A244" s="1">
        <v>243</v>
      </c>
      <c r="B244" s="3" t="s">
        <v>139</v>
      </c>
      <c r="C244" s="2" t="s">
        <v>416</v>
      </c>
      <c r="D244" s="2" t="s">
        <v>13</v>
      </c>
      <c r="E244" s="2">
        <v>22</v>
      </c>
      <c r="F244" s="2" t="s">
        <v>72</v>
      </c>
      <c r="G244" s="2" t="s">
        <v>15</v>
      </c>
      <c r="H244" s="2" t="s">
        <v>16</v>
      </c>
      <c r="I244" s="2" t="s">
        <v>140</v>
      </c>
      <c r="J244" s="4" t="s">
        <v>116</v>
      </c>
      <c r="K244" s="5" t="s">
        <v>27</v>
      </c>
      <c r="L244" s="4" t="s">
        <v>18</v>
      </c>
    </row>
    <row r="245" spans="1:12">
      <c r="A245" s="1">
        <v>244</v>
      </c>
      <c r="B245" s="3" t="s">
        <v>141</v>
      </c>
      <c r="C245" s="2" t="s">
        <v>416</v>
      </c>
      <c r="D245" s="2" t="s">
        <v>13</v>
      </c>
      <c r="E245" s="2">
        <v>23</v>
      </c>
      <c r="F245" s="2" t="s">
        <v>74</v>
      </c>
      <c r="G245" s="2" t="s">
        <v>15</v>
      </c>
      <c r="H245" s="2" t="s">
        <v>16</v>
      </c>
      <c r="I245" s="2" t="s">
        <v>142</v>
      </c>
      <c r="J245" s="4" t="s">
        <v>116</v>
      </c>
      <c r="K245" s="5" t="s">
        <v>27</v>
      </c>
      <c r="L245" s="4" t="s">
        <v>18</v>
      </c>
    </row>
    <row r="246" spans="1:12">
      <c r="A246" s="1">
        <v>245</v>
      </c>
      <c r="B246" s="3" t="s">
        <v>732</v>
      </c>
      <c r="C246" s="2" t="s">
        <v>419</v>
      </c>
      <c r="D246" s="2" t="s">
        <v>13</v>
      </c>
      <c r="E246" s="2">
        <v>1</v>
      </c>
      <c r="F246" s="2" t="s">
        <v>14</v>
      </c>
      <c r="G246" s="2" t="s">
        <v>15</v>
      </c>
      <c r="H246" s="2" t="s">
        <v>16</v>
      </c>
      <c r="I246" s="2" t="s">
        <v>733</v>
      </c>
      <c r="J246" s="4" t="s">
        <v>144</v>
      </c>
      <c r="K246" s="5" t="s">
        <v>37</v>
      </c>
      <c r="L246" s="4" t="s">
        <v>18</v>
      </c>
    </row>
    <row r="247" spans="1:12">
      <c r="A247" s="1">
        <v>246</v>
      </c>
      <c r="B247" s="3" t="s">
        <v>734</v>
      </c>
      <c r="C247" s="2" t="s">
        <v>419</v>
      </c>
      <c r="D247" s="2" t="s">
        <v>13</v>
      </c>
      <c r="E247" s="2">
        <v>1</v>
      </c>
      <c r="F247" s="2" t="s">
        <v>701</v>
      </c>
      <c r="G247" s="2" t="s">
        <v>412</v>
      </c>
      <c r="H247" s="2" t="s">
        <v>16</v>
      </c>
      <c r="I247" s="2" t="s">
        <v>735</v>
      </c>
      <c r="J247" s="4" t="s">
        <v>144</v>
      </c>
      <c r="K247" s="5" t="s">
        <v>37</v>
      </c>
      <c r="L247" s="4" t="s">
        <v>18</v>
      </c>
    </row>
    <row r="248" spans="1:12">
      <c r="A248" s="1">
        <v>247</v>
      </c>
      <c r="B248" s="3" t="s">
        <v>736</v>
      </c>
      <c r="C248" s="2" t="s">
        <v>419</v>
      </c>
      <c r="D248" s="2" t="s">
        <v>13</v>
      </c>
      <c r="E248" s="2">
        <v>2</v>
      </c>
      <c r="F248" s="2" t="s">
        <v>22</v>
      </c>
      <c r="G248" s="2" t="s">
        <v>15</v>
      </c>
      <c r="H248" s="2" t="s">
        <v>16</v>
      </c>
      <c r="I248" s="2" t="s">
        <v>737</v>
      </c>
      <c r="J248" s="4" t="s">
        <v>144</v>
      </c>
      <c r="K248" s="5" t="s">
        <v>37</v>
      </c>
      <c r="L248" s="4" t="s">
        <v>18</v>
      </c>
    </row>
    <row r="249" spans="1:12">
      <c r="A249" s="1">
        <v>248</v>
      </c>
      <c r="B249" s="3" t="s">
        <v>738</v>
      </c>
      <c r="C249" s="2" t="s">
        <v>419</v>
      </c>
      <c r="D249" s="2" t="s">
        <v>13</v>
      </c>
      <c r="E249" s="2">
        <v>2</v>
      </c>
      <c r="F249" s="2" t="s">
        <v>703</v>
      </c>
      <c r="G249" s="2" t="s">
        <v>15</v>
      </c>
      <c r="H249" s="2" t="s">
        <v>16</v>
      </c>
      <c r="I249" s="2" t="s">
        <v>739</v>
      </c>
      <c r="J249" s="4" t="s">
        <v>144</v>
      </c>
      <c r="K249" s="5" t="s">
        <v>37</v>
      </c>
      <c r="L249" s="4" t="s">
        <v>18</v>
      </c>
    </row>
    <row r="250" spans="1:12">
      <c r="A250" s="1">
        <v>249</v>
      </c>
      <c r="B250" s="3" t="s">
        <v>143</v>
      </c>
      <c r="C250" s="2" t="s">
        <v>419</v>
      </c>
      <c r="D250" s="2" t="s">
        <v>13</v>
      </c>
      <c r="E250" s="2">
        <v>3</v>
      </c>
      <c r="F250" s="2" t="s">
        <v>29</v>
      </c>
      <c r="G250" s="2" t="s">
        <v>15</v>
      </c>
      <c r="H250" s="2" t="s">
        <v>16</v>
      </c>
      <c r="I250" s="2" t="s">
        <v>467</v>
      </c>
      <c r="J250" s="4" t="s">
        <v>144</v>
      </c>
      <c r="K250" s="5" t="s">
        <v>37</v>
      </c>
      <c r="L250" s="4" t="s">
        <v>18</v>
      </c>
    </row>
    <row r="251" spans="1:12">
      <c r="A251" s="1">
        <v>250</v>
      </c>
      <c r="B251" s="3" t="s">
        <v>145</v>
      </c>
      <c r="C251" s="2" t="s">
        <v>419</v>
      </c>
      <c r="D251" s="2" t="s">
        <v>13</v>
      </c>
      <c r="E251" s="2">
        <v>4</v>
      </c>
      <c r="F251" s="2" t="s">
        <v>34</v>
      </c>
      <c r="G251" s="2" t="s">
        <v>15</v>
      </c>
      <c r="H251" s="2" t="s">
        <v>16</v>
      </c>
      <c r="I251" s="2" t="s">
        <v>468</v>
      </c>
      <c r="J251" s="4" t="s">
        <v>144</v>
      </c>
      <c r="K251" s="5" t="s">
        <v>37</v>
      </c>
      <c r="L251" s="4" t="s">
        <v>18</v>
      </c>
    </row>
    <row r="252" spans="1:12">
      <c r="A252" s="1">
        <v>251</v>
      </c>
      <c r="B252" s="3" t="s">
        <v>146</v>
      </c>
      <c r="C252" s="2" t="s">
        <v>419</v>
      </c>
      <c r="D252" s="2" t="s">
        <v>13</v>
      </c>
      <c r="E252" s="2">
        <v>5</v>
      </c>
      <c r="F252" s="2" t="s">
        <v>38</v>
      </c>
      <c r="G252" s="2" t="s">
        <v>15</v>
      </c>
      <c r="H252" s="2" t="s">
        <v>16</v>
      </c>
      <c r="I252" s="2" t="s">
        <v>469</v>
      </c>
      <c r="J252" s="4" t="s">
        <v>144</v>
      </c>
      <c r="K252" s="5" t="s">
        <v>37</v>
      </c>
      <c r="L252" s="4" t="s">
        <v>18</v>
      </c>
    </row>
    <row r="253" spans="1:12">
      <c r="A253" s="1">
        <v>252</v>
      </c>
      <c r="B253" s="3" t="s">
        <v>147</v>
      </c>
      <c r="C253" s="2" t="s">
        <v>419</v>
      </c>
      <c r="D253" s="2" t="s">
        <v>13</v>
      </c>
      <c r="E253" s="2">
        <v>6</v>
      </c>
      <c r="F253" s="2" t="s">
        <v>41</v>
      </c>
      <c r="G253" s="2" t="s">
        <v>15</v>
      </c>
      <c r="H253" s="2" t="s">
        <v>16</v>
      </c>
      <c r="I253" s="2" t="s">
        <v>148</v>
      </c>
      <c r="J253" s="4" t="s">
        <v>144</v>
      </c>
      <c r="K253" s="5" t="s">
        <v>37</v>
      </c>
      <c r="L253" s="4" t="s">
        <v>18</v>
      </c>
    </row>
    <row r="254" spans="1:12">
      <c r="A254" s="1">
        <v>253</v>
      </c>
      <c r="B254" s="3" t="s">
        <v>149</v>
      </c>
      <c r="C254" s="2" t="s">
        <v>419</v>
      </c>
      <c r="D254" s="2" t="s">
        <v>13</v>
      </c>
      <c r="E254" s="2">
        <v>7</v>
      </c>
      <c r="F254" s="2" t="s">
        <v>44</v>
      </c>
      <c r="G254" s="2" t="s">
        <v>15</v>
      </c>
      <c r="H254" s="2" t="s">
        <v>16</v>
      </c>
      <c r="I254" s="2" t="s">
        <v>150</v>
      </c>
      <c r="J254" s="4" t="s">
        <v>144</v>
      </c>
      <c r="K254" s="5" t="s">
        <v>37</v>
      </c>
      <c r="L254" s="4" t="s">
        <v>18</v>
      </c>
    </row>
    <row r="255" spans="1:12">
      <c r="A255" s="1">
        <v>254</v>
      </c>
      <c r="B255" s="3" t="s">
        <v>151</v>
      </c>
      <c r="C255" s="2" t="s">
        <v>419</v>
      </c>
      <c r="D255" s="2" t="s">
        <v>13</v>
      </c>
      <c r="E255" s="2">
        <v>8</v>
      </c>
      <c r="F255" s="2" t="s">
        <v>47</v>
      </c>
      <c r="G255" s="2" t="s">
        <v>15</v>
      </c>
      <c r="H255" s="2" t="s">
        <v>16</v>
      </c>
      <c r="I255" s="2" t="s">
        <v>152</v>
      </c>
      <c r="J255" s="4" t="s">
        <v>144</v>
      </c>
      <c r="K255" s="5" t="s">
        <v>37</v>
      </c>
      <c r="L255" s="4" t="s">
        <v>18</v>
      </c>
    </row>
    <row r="256" spans="1:12">
      <c r="A256" s="1">
        <v>255</v>
      </c>
      <c r="B256" s="3" t="s">
        <v>153</v>
      </c>
      <c r="C256" s="2" t="s">
        <v>419</v>
      </c>
      <c r="D256" s="2" t="s">
        <v>13</v>
      </c>
      <c r="E256" s="2">
        <v>9</v>
      </c>
      <c r="F256" s="2" t="s">
        <v>50</v>
      </c>
      <c r="G256" s="2" t="s">
        <v>15</v>
      </c>
      <c r="H256" s="2" t="s">
        <v>16</v>
      </c>
      <c r="I256" s="2" t="s">
        <v>154</v>
      </c>
      <c r="J256" s="4" t="s">
        <v>144</v>
      </c>
      <c r="K256" s="5" t="s">
        <v>37</v>
      </c>
      <c r="L256" s="4" t="s">
        <v>18</v>
      </c>
    </row>
    <row r="257" spans="1:12">
      <c r="A257" s="1">
        <v>256</v>
      </c>
      <c r="B257" s="3" t="s">
        <v>155</v>
      </c>
      <c r="C257" s="2" t="s">
        <v>419</v>
      </c>
      <c r="D257" s="2" t="s">
        <v>13</v>
      </c>
      <c r="E257" s="2">
        <v>10</v>
      </c>
      <c r="F257" s="2" t="s">
        <v>52</v>
      </c>
      <c r="G257" s="2" t="s">
        <v>15</v>
      </c>
      <c r="H257" s="2" t="s">
        <v>16</v>
      </c>
      <c r="I257" s="2" t="s">
        <v>156</v>
      </c>
      <c r="J257" s="4" t="s">
        <v>144</v>
      </c>
      <c r="K257" s="5" t="s">
        <v>37</v>
      </c>
      <c r="L257" s="4" t="s">
        <v>18</v>
      </c>
    </row>
    <row r="258" spans="1:12">
      <c r="A258" s="1">
        <v>257</v>
      </c>
      <c r="B258" s="3" t="s">
        <v>740</v>
      </c>
      <c r="C258" s="2" t="s">
        <v>419</v>
      </c>
      <c r="D258" s="2" t="s">
        <v>13</v>
      </c>
      <c r="E258" s="2">
        <v>11</v>
      </c>
      <c r="F258" s="2" t="s">
        <v>55</v>
      </c>
      <c r="G258" s="2" t="s">
        <v>15</v>
      </c>
      <c r="H258" s="2" t="s">
        <v>16</v>
      </c>
      <c r="I258" s="2" t="s">
        <v>741</v>
      </c>
      <c r="J258" s="4" t="s">
        <v>144</v>
      </c>
      <c r="K258" s="5" t="s">
        <v>37</v>
      </c>
      <c r="L258" s="4" t="s">
        <v>18</v>
      </c>
    </row>
    <row r="259" spans="1:12">
      <c r="A259" s="1">
        <v>258</v>
      </c>
      <c r="B259" s="3" t="s">
        <v>742</v>
      </c>
      <c r="C259" s="2" t="s">
        <v>419</v>
      </c>
      <c r="D259" s="2" t="s">
        <v>13</v>
      </c>
      <c r="E259" s="2">
        <v>12</v>
      </c>
      <c r="F259" s="2" t="s">
        <v>58</v>
      </c>
      <c r="G259" s="2" t="s">
        <v>15</v>
      </c>
      <c r="H259" s="2" t="s">
        <v>16</v>
      </c>
      <c r="I259" s="2" t="s">
        <v>743</v>
      </c>
      <c r="J259" s="4" t="s">
        <v>144</v>
      </c>
      <c r="K259" s="5" t="s">
        <v>37</v>
      </c>
      <c r="L259" s="4" t="s">
        <v>18</v>
      </c>
    </row>
    <row r="260" spans="1:12">
      <c r="A260" s="1">
        <v>259</v>
      </c>
      <c r="B260" s="3" t="s">
        <v>744</v>
      </c>
      <c r="C260" s="2" t="s">
        <v>419</v>
      </c>
      <c r="D260" s="2" t="s">
        <v>13</v>
      </c>
      <c r="E260" s="2">
        <v>13</v>
      </c>
      <c r="F260" s="2" t="s">
        <v>61</v>
      </c>
      <c r="G260" s="2" t="s">
        <v>15</v>
      </c>
      <c r="H260" s="2" t="s">
        <v>16</v>
      </c>
      <c r="I260" s="2" t="s">
        <v>745</v>
      </c>
      <c r="J260" s="4" t="s">
        <v>144</v>
      </c>
      <c r="K260" s="5" t="s">
        <v>37</v>
      </c>
      <c r="L260" s="4" t="s">
        <v>18</v>
      </c>
    </row>
    <row r="261" spans="1:12">
      <c r="A261" s="1">
        <v>260</v>
      </c>
      <c r="B261" s="3" t="s">
        <v>157</v>
      </c>
      <c r="C261" s="2" t="s">
        <v>419</v>
      </c>
      <c r="D261" s="2" t="s">
        <v>13</v>
      </c>
      <c r="E261" s="2">
        <v>14</v>
      </c>
      <c r="F261" s="2" t="s">
        <v>63</v>
      </c>
      <c r="G261" s="2" t="s">
        <v>15</v>
      </c>
      <c r="H261" s="2" t="s">
        <v>16</v>
      </c>
      <c r="I261" s="2" t="s">
        <v>470</v>
      </c>
      <c r="J261" s="4" t="s">
        <v>144</v>
      </c>
      <c r="K261" s="5" t="s">
        <v>37</v>
      </c>
      <c r="L261" s="4" t="s">
        <v>18</v>
      </c>
    </row>
    <row r="262" spans="1:12">
      <c r="A262" s="1">
        <v>261</v>
      </c>
      <c r="B262" s="3" t="s">
        <v>746</v>
      </c>
      <c r="C262" s="2" t="s">
        <v>419</v>
      </c>
      <c r="D262" s="2" t="s">
        <v>13</v>
      </c>
      <c r="E262" s="2">
        <v>15</v>
      </c>
      <c r="F262" s="2" t="s">
        <v>66</v>
      </c>
      <c r="G262" s="2" t="s">
        <v>15</v>
      </c>
      <c r="H262" s="2" t="s">
        <v>16</v>
      </c>
      <c r="I262" s="2" t="s">
        <v>747</v>
      </c>
      <c r="J262" s="4" t="s">
        <v>144</v>
      </c>
      <c r="K262" s="5" t="s">
        <v>37</v>
      </c>
      <c r="L262" s="4" t="s">
        <v>18</v>
      </c>
    </row>
    <row r="263" spans="1:12">
      <c r="A263" s="1">
        <v>262</v>
      </c>
      <c r="B263" s="3" t="s">
        <v>158</v>
      </c>
      <c r="C263" s="2" t="s">
        <v>419</v>
      </c>
      <c r="D263" s="2" t="s">
        <v>13</v>
      </c>
      <c r="E263" s="2">
        <v>21</v>
      </c>
      <c r="F263" s="2" t="s">
        <v>69</v>
      </c>
      <c r="G263" s="2" t="s">
        <v>15</v>
      </c>
      <c r="H263" s="2" t="s">
        <v>16</v>
      </c>
      <c r="I263" s="2" t="s">
        <v>471</v>
      </c>
      <c r="J263" s="4" t="s">
        <v>144</v>
      </c>
      <c r="K263" s="5" t="s">
        <v>37</v>
      </c>
      <c r="L263" s="4" t="s">
        <v>18</v>
      </c>
    </row>
    <row r="264" spans="1:12">
      <c r="A264" s="1">
        <v>263</v>
      </c>
      <c r="B264" s="3" t="s">
        <v>159</v>
      </c>
      <c r="C264" s="2" t="s">
        <v>419</v>
      </c>
      <c r="D264" s="2" t="s">
        <v>13</v>
      </c>
      <c r="E264" s="2">
        <v>22</v>
      </c>
      <c r="F264" s="2" t="s">
        <v>72</v>
      </c>
      <c r="G264" s="2" t="s">
        <v>15</v>
      </c>
      <c r="H264" s="2" t="s">
        <v>16</v>
      </c>
      <c r="I264" s="2" t="s">
        <v>160</v>
      </c>
      <c r="J264" s="4" t="s">
        <v>144</v>
      </c>
      <c r="K264" s="5" t="s">
        <v>37</v>
      </c>
      <c r="L264" s="4" t="s">
        <v>18</v>
      </c>
    </row>
    <row r="265" spans="1:12">
      <c r="A265" s="1">
        <v>264</v>
      </c>
      <c r="B265" s="3" t="s">
        <v>161</v>
      </c>
      <c r="C265" s="2" t="s">
        <v>419</v>
      </c>
      <c r="D265" s="2" t="s">
        <v>13</v>
      </c>
      <c r="E265" s="2">
        <v>23</v>
      </c>
      <c r="F265" s="2" t="s">
        <v>74</v>
      </c>
      <c r="G265" s="2" t="s">
        <v>15</v>
      </c>
      <c r="H265" s="2" t="s">
        <v>16</v>
      </c>
      <c r="I265" s="2" t="s">
        <v>162</v>
      </c>
      <c r="J265" s="4" t="s">
        <v>144</v>
      </c>
      <c r="K265" s="5" t="s">
        <v>37</v>
      </c>
      <c r="L265" s="4" t="s">
        <v>18</v>
      </c>
    </row>
    <row r="266" spans="1:12">
      <c r="A266" s="1">
        <v>265</v>
      </c>
      <c r="B266" s="3" t="s">
        <v>748</v>
      </c>
      <c r="C266" s="2" t="s">
        <v>421</v>
      </c>
      <c r="D266" s="2" t="s">
        <v>13</v>
      </c>
      <c r="E266" s="2">
        <v>1</v>
      </c>
      <c r="F266" s="2" t="s">
        <v>14</v>
      </c>
      <c r="G266" s="2" t="s">
        <v>15</v>
      </c>
      <c r="H266" s="2" t="s">
        <v>16</v>
      </c>
      <c r="I266" s="2" t="s">
        <v>749</v>
      </c>
      <c r="J266" s="4" t="s">
        <v>165</v>
      </c>
      <c r="K266" s="5" t="s">
        <v>40</v>
      </c>
      <c r="L266" s="4" t="s">
        <v>18</v>
      </c>
    </row>
    <row r="267" spans="1:12">
      <c r="A267" s="1">
        <v>266</v>
      </c>
      <c r="B267" s="3" t="s">
        <v>750</v>
      </c>
      <c r="C267" s="2" t="s">
        <v>421</v>
      </c>
      <c r="D267" s="2" t="s">
        <v>13</v>
      </c>
      <c r="E267" s="2">
        <v>1</v>
      </c>
      <c r="F267" s="2" t="s">
        <v>701</v>
      </c>
      <c r="G267" s="2" t="s">
        <v>412</v>
      </c>
      <c r="H267" s="2" t="s">
        <v>16</v>
      </c>
      <c r="I267" s="2" t="s">
        <v>751</v>
      </c>
      <c r="J267" s="4" t="s">
        <v>165</v>
      </c>
      <c r="K267" s="5" t="s">
        <v>40</v>
      </c>
      <c r="L267" s="4" t="s">
        <v>18</v>
      </c>
    </row>
    <row r="268" spans="1:12">
      <c r="A268" s="1">
        <v>267</v>
      </c>
      <c r="B268" s="3" t="s">
        <v>752</v>
      </c>
      <c r="C268" s="2" t="s">
        <v>421</v>
      </c>
      <c r="D268" s="2" t="s">
        <v>13</v>
      </c>
      <c r="E268" s="2">
        <v>2</v>
      </c>
      <c r="F268" s="2" t="s">
        <v>22</v>
      </c>
      <c r="G268" s="2" t="s">
        <v>15</v>
      </c>
      <c r="H268" s="2" t="s">
        <v>16</v>
      </c>
      <c r="I268" s="2" t="s">
        <v>753</v>
      </c>
      <c r="J268" s="4" t="s">
        <v>165</v>
      </c>
      <c r="K268" s="5" t="s">
        <v>40</v>
      </c>
      <c r="L268" s="4" t="s">
        <v>18</v>
      </c>
    </row>
    <row r="269" spans="1:12">
      <c r="A269" s="1">
        <v>268</v>
      </c>
      <c r="B269" s="3" t="s">
        <v>754</v>
      </c>
      <c r="C269" s="2" t="s">
        <v>421</v>
      </c>
      <c r="D269" s="2" t="s">
        <v>13</v>
      </c>
      <c r="E269" s="2">
        <v>2</v>
      </c>
      <c r="F269" s="2" t="s">
        <v>703</v>
      </c>
      <c r="G269" s="2" t="s">
        <v>15</v>
      </c>
      <c r="H269" s="2" t="s">
        <v>16</v>
      </c>
      <c r="I269" s="2" t="s">
        <v>755</v>
      </c>
      <c r="J269" s="4" t="s">
        <v>165</v>
      </c>
      <c r="K269" s="5" t="s">
        <v>40</v>
      </c>
      <c r="L269" s="4" t="s">
        <v>18</v>
      </c>
    </row>
    <row r="270" spans="1:12">
      <c r="A270" s="1">
        <v>269</v>
      </c>
      <c r="B270" s="3" t="s">
        <v>756</v>
      </c>
      <c r="C270" s="2" t="s">
        <v>421</v>
      </c>
      <c r="D270" s="2" t="s">
        <v>13</v>
      </c>
      <c r="E270" s="2">
        <v>3</v>
      </c>
      <c r="F270" s="2" t="s">
        <v>29</v>
      </c>
      <c r="G270" s="2" t="s">
        <v>15</v>
      </c>
      <c r="H270" s="2" t="s">
        <v>16</v>
      </c>
      <c r="I270" s="2" t="s">
        <v>757</v>
      </c>
      <c r="J270" s="4" t="s">
        <v>165</v>
      </c>
      <c r="K270" s="5" t="s">
        <v>40</v>
      </c>
      <c r="L270" s="4" t="s">
        <v>18</v>
      </c>
    </row>
    <row r="271" spans="1:12">
      <c r="A271" s="1">
        <v>270</v>
      </c>
      <c r="B271" s="3" t="s">
        <v>758</v>
      </c>
      <c r="C271" s="2" t="s">
        <v>421</v>
      </c>
      <c r="D271" s="2" t="s">
        <v>13</v>
      </c>
      <c r="E271" s="2">
        <v>4</v>
      </c>
      <c r="F271" s="2" t="s">
        <v>34</v>
      </c>
      <c r="G271" s="2" t="s">
        <v>15</v>
      </c>
      <c r="H271" s="2" t="s">
        <v>16</v>
      </c>
      <c r="I271" s="2" t="s">
        <v>759</v>
      </c>
      <c r="J271" s="4" t="s">
        <v>165</v>
      </c>
      <c r="K271" s="5" t="s">
        <v>40</v>
      </c>
      <c r="L271" s="4" t="s">
        <v>18</v>
      </c>
    </row>
    <row r="272" spans="1:12">
      <c r="A272" s="1">
        <v>271</v>
      </c>
      <c r="B272" s="3" t="s">
        <v>760</v>
      </c>
      <c r="C272" s="2" t="s">
        <v>421</v>
      </c>
      <c r="D272" s="2" t="s">
        <v>13</v>
      </c>
      <c r="E272" s="2">
        <v>5</v>
      </c>
      <c r="F272" s="2" t="s">
        <v>38</v>
      </c>
      <c r="G272" s="2" t="s">
        <v>15</v>
      </c>
      <c r="H272" s="2" t="s">
        <v>16</v>
      </c>
      <c r="I272" s="2" t="s">
        <v>761</v>
      </c>
      <c r="J272" s="4" t="s">
        <v>165</v>
      </c>
      <c r="K272" s="5" t="s">
        <v>40</v>
      </c>
      <c r="L272" s="4" t="s">
        <v>18</v>
      </c>
    </row>
    <row r="273" spans="1:12">
      <c r="A273" s="1">
        <v>272</v>
      </c>
      <c r="B273" s="3" t="s">
        <v>163</v>
      </c>
      <c r="C273" s="2" t="s">
        <v>421</v>
      </c>
      <c r="D273" s="2" t="s">
        <v>13</v>
      </c>
      <c r="E273" s="2">
        <v>6</v>
      </c>
      <c r="F273" s="2" t="s">
        <v>41</v>
      </c>
      <c r="G273" s="2" t="s">
        <v>15</v>
      </c>
      <c r="H273" s="2" t="s">
        <v>16</v>
      </c>
      <c r="I273" s="2" t="s">
        <v>164</v>
      </c>
      <c r="J273" s="4" t="s">
        <v>165</v>
      </c>
      <c r="K273" s="5" t="s">
        <v>40</v>
      </c>
      <c r="L273" s="4" t="s">
        <v>18</v>
      </c>
    </row>
    <row r="274" spans="1:12">
      <c r="A274" s="1">
        <v>273</v>
      </c>
      <c r="B274" s="3" t="s">
        <v>166</v>
      </c>
      <c r="C274" s="2" t="s">
        <v>421</v>
      </c>
      <c r="D274" s="2" t="s">
        <v>13</v>
      </c>
      <c r="E274" s="2">
        <v>7</v>
      </c>
      <c r="F274" s="2" t="s">
        <v>44</v>
      </c>
      <c r="G274" s="2" t="s">
        <v>15</v>
      </c>
      <c r="H274" s="2" t="s">
        <v>16</v>
      </c>
      <c r="I274" s="2" t="s">
        <v>167</v>
      </c>
      <c r="J274" s="4" t="s">
        <v>165</v>
      </c>
      <c r="K274" s="5" t="s">
        <v>40</v>
      </c>
      <c r="L274" s="4" t="s">
        <v>18</v>
      </c>
    </row>
    <row r="275" spans="1:12">
      <c r="A275" s="1">
        <v>274</v>
      </c>
      <c r="B275" s="3" t="s">
        <v>168</v>
      </c>
      <c r="C275" s="2" t="s">
        <v>421</v>
      </c>
      <c r="D275" s="2" t="s">
        <v>13</v>
      </c>
      <c r="E275" s="2">
        <v>8</v>
      </c>
      <c r="F275" s="2" t="s">
        <v>47</v>
      </c>
      <c r="G275" s="2" t="s">
        <v>15</v>
      </c>
      <c r="H275" s="2" t="s">
        <v>16</v>
      </c>
      <c r="I275" s="2" t="s">
        <v>169</v>
      </c>
      <c r="J275" s="4" t="s">
        <v>165</v>
      </c>
      <c r="K275" s="5" t="s">
        <v>40</v>
      </c>
      <c r="L275" s="4" t="s">
        <v>18</v>
      </c>
    </row>
    <row r="276" spans="1:12">
      <c r="A276" s="1">
        <v>275</v>
      </c>
      <c r="B276" s="3" t="s">
        <v>170</v>
      </c>
      <c r="C276" s="2" t="s">
        <v>421</v>
      </c>
      <c r="D276" s="2" t="s">
        <v>13</v>
      </c>
      <c r="E276" s="2">
        <v>9</v>
      </c>
      <c r="F276" s="2" t="s">
        <v>50</v>
      </c>
      <c r="G276" s="2" t="s">
        <v>15</v>
      </c>
      <c r="H276" s="2" t="s">
        <v>16</v>
      </c>
      <c r="I276" s="2" t="s">
        <v>171</v>
      </c>
      <c r="J276" s="4" t="s">
        <v>165</v>
      </c>
      <c r="K276" s="5" t="s">
        <v>40</v>
      </c>
      <c r="L276" s="4" t="s">
        <v>18</v>
      </c>
    </row>
    <row r="277" spans="1:12">
      <c r="A277" s="1">
        <v>276</v>
      </c>
      <c r="B277" s="3" t="s">
        <v>172</v>
      </c>
      <c r="C277" s="2" t="s">
        <v>421</v>
      </c>
      <c r="D277" s="2" t="s">
        <v>13</v>
      </c>
      <c r="E277" s="2">
        <v>10</v>
      </c>
      <c r="F277" s="2" t="s">
        <v>52</v>
      </c>
      <c r="G277" s="2" t="s">
        <v>15</v>
      </c>
      <c r="H277" s="2" t="s">
        <v>16</v>
      </c>
      <c r="I277" s="2" t="s">
        <v>173</v>
      </c>
      <c r="J277" s="4" t="s">
        <v>165</v>
      </c>
      <c r="K277" s="5" t="s">
        <v>40</v>
      </c>
      <c r="L277" s="4" t="s">
        <v>18</v>
      </c>
    </row>
    <row r="278" spans="1:12">
      <c r="A278" s="1">
        <v>277</v>
      </c>
      <c r="B278" s="3" t="s">
        <v>174</v>
      </c>
      <c r="C278" s="2" t="s">
        <v>421</v>
      </c>
      <c r="D278" s="2" t="s">
        <v>13</v>
      </c>
      <c r="E278" s="2">
        <v>11</v>
      </c>
      <c r="F278" s="2" t="s">
        <v>55</v>
      </c>
      <c r="G278" s="2" t="s">
        <v>15</v>
      </c>
      <c r="H278" s="2" t="s">
        <v>16</v>
      </c>
      <c r="I278" s="2" t="s">
        <v>175</v>
      </c>
      <c r="J278" s="4" t="s">
        <v>165</v>
      </c>
      <c r="K278" s="5" t="s">
        <v>40</v>
      </c>
      <c r="L278" s="4" t="s">
        <v>18</v>
      </c>
    </row>
    <row r="279" spans="1:12">
      <c r="A279" s="1">
        <v>278</v>
      </c>
      <c r="B279" s="3" t="s">
        <v>176</v>
      </c>
      <c r="C279" s="2" t="s">
        <v>421</v>
      </c>
      <c r="D279" s="2" t="s">
        <v>13</v>
      </c>
      <c r="E279" s="2">
        <v>12</v>
      </c>
      <c r="F279" s="2" t="s">
        <v>58</v>
      </c>
      <c r="G279" s="2" t="s">
        <v>15</v>
      </c>
      <c r="H279" s="2" t="s">
        <v>16</v>
      </c>
      <c r="I279" s="2" t="s">
        <v>177</v>
      </c>
      <c r="J279" s="4" t="s">
        <v>165</v>
      </c>
      <c r="K279" s="5" t="s">
        <v>40</v>
      </c>
      <c r="L279" s="4" t="s">
        <v>18</v>
      </c>
    </row>
    <row r="280" spans="1:12">
      <c r="A280" s="1">
        <v>279</v>
      </c>
      <c r="B280" s="3" t="s">
        <v>178</v>
      </c>
      <c r="C280" s="2" t="s">
        <v>421</v>
      </c>
      <c r="D280" s="2" t="s">
        <v>13</v>
      </c>
      <c r="E280" s="2">
        <v>13</v>
      </c>
      <c r="F280" s="2" t="s">
        <v>61</v>
      </c>
      <c r="G280" s="2" t="s">
        <v>15</v>
      </c>
      <c r="H280" s="2" t="s">
        <v>16</v>
      </c>
      <c r="I280" s="2" t="s">
        <v>179</v>
      </c>
      <c r="J280" s="4" t="s">
        <v>165</v>
      </c>
      <c r="K280" s="5" t="s">
        <v>40</v>
      </c>
      <c r="L280" s="4" t="s">
        <v>18</v>
      </c>
    </row>
    <row r="281" spans="1:12">
      <c r="A281" s="1">
        <v>280</v>
      </c>
      <c r="B281" s="3" t="s">
        <v>762</v>
      </c>
      <c r="C281" s="2" t="s">
        <v>421</v>
      </c>
      <c r="D281" s="2" t="s">
        <v>13</v>
      </c>
      <c r="E281" s="2">
        <v>14</v>
      </c>
      <c r="F281" s="2" t="s">
        <v>63</v>
      </c>
      <c r="G281" s="2" t="s">
        <v>15</v>
      </c>
      <c r="H281" s="2" t="s">
        <v>16</v>
      </c>
      <c r="I281" s="2" t="s">
        <v>763</v>
      </c>
      <c r="J281" s="4" t="s">
        <v>165</v>
      </c>
      <c r="K281" s="5" t="s">
        <v>40</v>
      </c>
      <c r="L281" s="4" t="s">
        <v>18</v>
      </c>
    </row>
    <row r="282" spans="1:12">
      <c r="A282" s="1">
        <v>281</v>
      </c>
      <c r="B282" s="3" t="s">
        <v>472</v>
      </c>
      <c r="C282" s="2" t="s">
        <v>421</v>
      </c>
      <c r="D282" s="2" t="s">
        <v>13</v>
      </c>
      <c r="E282" s="2">
        <v>15</v>
      </c>
      <c r="F282" s="2" t="s">
        <v>66</v>
      </c>
      <c r="G282" s="2" t="s">
        <v>15</v>
      </c>
      <c r="H282" s="2" t="s">
        <v>16</v>
      </c>
      <c r="I282" s="2" t="s">
        <v>180</v>
      </c>
      <c r="J282" s="4" t="s">
        <v>165</v>
      </c>
      <c r="K282" s="5" t="s">
        <v>40</v>
      </c>
      <c r="L282" s="4" t="s">
        <v>18</v>
      </c>
    </row>
    <row r="283" spans="1:12">
      <c r="A283" s="1">
        <v>282</v>
      </c>
      <c r="B283" s="3" t="s">
        <v>473</v>
      </c>
      <c r="C283" s="2" t="s">
        <v>421</v>
      </c>
      <c r="D283" s="2" t="s">
        <v>13</v>
      </c>
      <c r="E283" s="2">
        <v>21</v>
      </c>
      <c r="F283" s="2" t="s">
        <v>69</v>
      </c>
      <c r="G283" s="2" t="s">
        <v>15</v>
      </c>
      <c r="H283" s="2" t="s">
        <v>16</v>
      </c>
      <c r="I283" s="2" t="s">
        <v>181</v>
      </c>
      <c r="J283" s="4" t="s">
        <v>165</v>
      </c>
      <c r="K283" s="5" t="s">
        <v>40</v>
      </c>
      <c r="L283" s="4" t="s">
        <v>18</v>
      </c>
    </row>
    <row r="284" spans="1:12">
      <c r="A284" s="1">
        <v>283</v>
      </c>
      <c r="B284" s="3" t="s">
        <v>182</v>
      </c>
      <c r="C284" s="2" t="s">
        <v>421</v>
      </c>
      <c r="D284" s="2" t="s">
        <v>13</v>
      </c>
      <c r="E284" s="2">
        <v>22</v>
      </c>
      <c r="F284" s="2" t="s">
        <v>72</v>
      </c>
      <c r="G284" s="2" t="s">
        <v>15</v>
      </c>
      <c r="H284" s="2" t="s">
        <v>16</v>
      </c>
      <c r="I284" s="2" t="s">
        <v>183</v>
      </c>
      <c r="J284" s="4" t="s">
        <v>165</v>
      </c>
      <c r="K284" s="5" t="s">
        <v>40</v>
      </c>
      <c r="L284" s="4" t="s">
        <v>18</v>
      </c>
    </row>
    <row r="285" spans="1:12">
      <c r="A285" s="1">
        <v>284</v>
      </c>
      <c r="B285" s="3" t="s">
        <v>184</v>
      </c>
      <c r="C285" s="2" t="s">
        <v>421</v>
      </c>
      <c r="D285" s="2" t="s">
        <v>13</v>
      </c>
      <c r="E285" s="2">
        <v>23</v>
      </c>
      <c r="F285" s="2" t="s">
        <v>74</v>
      </c>
      <c r="G285" s="2" t="s">
        <v>15</v>
      </c>
      <c r="H285" s="2" t="s">
        <v>16</v>
      </c>
      <c r="I285" s="2" t="s">
        <v>185</v>
      </c>
      <c r="J285" s="4" t="s">
        <v>165</v>
      </c>
      <c r="K285" s="5" t="s">
        <v>40</v>
      </c>
      <c r="L285" s="4" t="s">
        <v>18</v>
      </c>
    </row>
    <row r="286" spans="1:12">
      <c r="A286" s="1">
        <v>285</v>
      </c>
      <c r="B286" s="3" t="s">
        <v>474</v>
      </c>
      <c r="C286" s="2" t="s">
        <v>426</v>
      </c>
      <c r="D286" s="2" t="s">
        <v>13</v>
      </c>
      <c r="E286" s="2">
        <v>1</v>
      </c>
      <c r="F286" s="2" t="s">
        <v>14</v>
      </c>
      <c r="G286" s="2" t="s">
        <v>15</v>
      </c>
      <c r="H286" s="2" t="s">
        <v>16</v>
      </c>
      <c r="I286" s="2" t="s">
        <v>475</v>
      </c>
      <c r="J286" s="4" t="s">
        <v>476</v>
      </c>
      <c r="K286" s="5" t="s">
        <v>409</v>
      </c>
      <c r="L286" s="4" t="s">
        <v>25</v>
      </c>
    </row>
    <row r="287" spans="1:12">
      <c r="A287" s="1">
        <v>286</v>
      </c>
      <c r="B287" s="3" t="s">
        <v>764</v>
      </c>
      <c r="C287" s="2" t="s">
        <v>426</v>
      </c>
      <c r="D287" s="2" t="s">
        <v>13</v>
      </c>
      <c r="E287" s="2">
        <v>1</v>
      </c>
      <c r="F287" s="2" t="s">
        <v>701</v>
      </c>
      <c r="G287" s="2" t="s">
        <v>412</v>
      </c>
      <c r="H287" s="2" t="s">
        <v>16</v>
      </c>
      <c r="I287" s="2" t="s">
        <v>477</v>
      </c>
      <c r="J287" s="4" t="s">
        <v>476</v>
      </c>
      <c r="K287" s="5" t="s">
        <v>409</v>
      </c>
      <c r="L287" s="4" t="s">
        <v>25</v>
      </c>
    </row>
    <row r="288" spans="1:12">
      <c r="A288" s="1">
        <v>287</v>
      </c>
      <c r="B288" s="3" t="s">
        <v>478</v>
      </c>
      <c r="C288" s="2" t="s">
        <v>426</v>
      </c>
      <c r="D288" s="2" t="s">
        <v>13</v>
      </c>
      <c r="E288" s="2">
        <v>2</v>
      </c>
      <c r="F288" s="2" t="s">
        <v>22</v>
      </c>
      <c r="G288" s="2" t="s">
        <v>15</v>
      </c>
      <c r="H288" s="2" t="s">
        <v>16</v>
      </c>
      <c r="I288" s="2" t="s">
        <v>479</v>
      </c>
      <c r="J288" s="4" t="s">
        <v>476</v>
      </c>
      <c r="K288" s="5" t="s">
        <v>409</v>
      </c>
      <c r="L288" s="4" t="s">
        <v>25</v>
      </c>
    </row>
    <row r="289" spans="1:12">
      <c r="A289" s="1">
        <v>288</v>
      </c>
      <c r="B289" s="3" t="s">
        <v>765</v>
      </c>
      <c r="C289" s="2" t="s">
        <v>426</v>
      </c>
      <c r="D289" s="2" t="s">
        <v>13</v>
      </c>
      <c r="E289" s="2">
        <v>2</v>
      </c>
      <c r="F289" s="2" t="s">
        <v>703</v>
      </c>
      <c r="G289" s="2" t="s">
        <v>412</v>
      </c>
      <c r="H289" s="2" t="s">
        <v>16</v>
      </c>
      <c r="I289" s="2" t="s">
        <v>480</v>
      </c>
      <c r="J289" s="4" t="s">
        <v>476</v>
      </c>
      <c r="K289" s="5" t="s">
        <v>409</v>
      </c>
      <c r="L289" s="4" t="s">
        <v>25</v>
      </c>
    </row>
    <row r="290" spans="1:12">
      <c r="A290" s="1">
        <v>289</v>
      </c>
      <c r="B290" s="3" t="s">
        <v>481</v>
      </c>
      <c r="C290" s="2" t="s">
        <v>426</v>
      </c>
      <c r="D290" s="2" t="s">
        <v>13</v>
      </c>
      <c r="E290" s="2">
        <v>3</v>
      </c>
      <c r="F290" s="2" t="s">
        <v>29</v>
      </c>
      <c r="G290" s="2" t="s">
        <v>15</v>
      </c>
      <c r="H290" s="2" t="s">
        <v>16</v>
      </c>
      <c r="I290" s="2" t="s">
        <v>186</v>
      </c>
      <c r="J290" s="4" t="s">
        <v>476</v>
      </c>
      <c r="K290" s="5" t="s">
        <v>409</v>
      </c>
      <c r="L290" s="4" t="s">
        <v>25</v>
      </c>
    </row>
    <row r="291" spans="1:12">
      <c r="A291" s="1">
        <v>290</v>
      </c>
      <c r="B291" s="3" t="s">
        <v>482</v>
      </c>
      <c r="C291" s="2" t="s">
        <v>426</v>
      </c>
      <c r="D291" s="2" t="s">
        <v>13</v>
      </c>
      <c r="E291" s="2">
        <v>4</v>
      </c>
      <c r="F291" s="2" t="s">
        <v>34</v>
      </c>
      <c r="G291" s="2" t="s">
        <v>15</v>
      </c>
      <c r="H291" s="2" t="s">
        <v>16</v>
      </c>
      <c r="I291" s="2" t="s">
        <v>187</v>
      </c>
      <c r="J291" s="4" t="s">
        <v>476</v>
      </c>
      <c r="K291" s="5" t="s">
        <v>409</v>
      </c>
      <c r="L291" s="4" t="s">
        <v>25</v>
      </c>
    </row>
    <row r="292" spans="1:12">
      <c r="A292" s="1">
        <v>291</v>
      </c>
      <c r="B292" s="3" t="s">
        <v>483</v>
      </c>
      <c r="C292" s="2" t="s">
        <v>426</v>
      </c>
      <c r="D292" s="2" t="s">
        <v>13</v>
      </c>
      <c r="E292" s="2">
        <v>5</v>
      </c>
      <c r="F292" s="2" t="s">
        <v>38</v>
      </c>
      <c r="G292" s="2" t="s">
        <v>15</v>
      </c>
      <c r="H292" s="2" t="s">
        <v>16</v>
      </c>
      <c r="I292" s="2" t="s">
        <v>188</v>
      </c>
      <c r="J292" s="4" t="s">
        <v>476</v>
      </c>
      <c r="K292" s="5" t="s">
        <v>409</v>
      </c>
      <c r="L292" s="4" t="s">
        <v>25</v>
      </c>
    </row>
    <row r="293" spans="1:12">
      <c r="A293" s="1">
        <v>292</v>
      </c>
      <c r="B293" s="3" t="s">
        <v>484</v>
      </c>
      <c r="C293" s="2" t="s">
        <v>426</v>
      </c>
      <c r="D293" s="2" t="s">
        <v>13</v>
      </c>
      <c r="E293" s="2">
        <v>6</v>
      </c>
      <c r="F293" s="2" t="s">
        <v>41</v>
      </c>
      <c r="G293" s="2" t="s">
        <v>15</v>
      </c>
      <c r="H293" s="2" t="s">
        <v>16</v>
      </c>
      <c r="I293" s="2" t="s">
        <v>189</v>
      </c>
      <c r="J293" s="4" t="s">
        <v>476</v>
      </c>
      <c r="K293" s="5" t="s">
        <v>409</v>
      </c>
      <c r="L293" s="4" t="s">
        <v>25</v>
      </c>
    </row>
    <row r="294" spans="1:12">
      <c r="A294" s="1">
        <v>293</v>
      </c>
      <c r="B294" s="3" t="s">
        <v>485</v>
      </c>
      <c r="C294" s="2" t="s">
        <v>426</v>
      </c>
      <c r="D294" s="2" t="s">
        <v>13</v>
      </c>
      <c r="E294" s="2">
        <v>7</v>
      </c>
      <c r="F294" s="2" t="s">
        <v>44</v>
      </c>
      <c r="G294" s="2" t="s">
        <v>15</v>
      </c>
      <c r="H294" s="2" t="s">
        <v>16</v>
      </c>
      <c r="I294" s="2" t="s">
        <v>190</v>
      </c>
      <c r="J294" s="4" t="s">
        <v>476</v>
      </c>
      <c r="K294" s="5" t="s">
        <v>409</v>
      </c>
      <c r="L294" s="4" t="s">
        <v>25</v>
      </c>
    </row>
    <row r="295" spans="1:12">
      <c r="A295" s="1">
        <v>294</v>
      </c>
      <c r="B295" s="3" t="s">
        <v>486</v>
      </c>
      <c r="C295" s="2" t="s">
        <v>426</v>
      </c>
      <c r="D295" s="2" t="s">
        <v>13</v>
      </c>
      <c r="E295" s="2">
        <v>8</v>
      </c>
      <c r="F295" s="2" t="s">
        <v>47</v>
      </c>
      <c r="G295" s="2" t="s">
        <v>15</v>
      </c>
      <c r="H295" s="2" t="s">
        <v>16</v>
      </c>
      <c r="I295" s="2" t="s">
        <v>191</v>
      </c>
      <c r="J295" s="4" t="s">
        <v>476</v>
      </c>
      <c r="K295" s="5" t="s">
        <v>409</v>
      </c>
      <c r="L295" s="4" t="s">
        <v>25</v>
      </c>
    </row>
    <row r="296" spans="1:12">
      <c r="A296" s="1">
        <v>295</v>
      </c>
      <c r="B296" s="3" t="s">
        <v>487</v>
      </c>
      <c r="C296" s="2" t="s">
        <v>426</v>
      </c>
      <c r="D296" s="2" t="s">
        <v>13</v>
      </c>
      <c r="E296" s="2">
        <v>9</v>
      </c>
      <c r="F296" s="2" t="s">
        <v>50</v>
      </c>
      <c r="G296" s="2" t="s">
        <v>15</v>
      </c>
      <c r="H296" s="2" t="s">
        <v>16</v>
      </c>
      <c r="I296" s="2" t="s">
        <v>192</v>
      </c>
      <c r="J296" s="4" t="s">
        <v>476</v>
      </c>
      <c r="K296" s="5" t="s">
        <v>409</v>
      </c>
      <c r="L296" s="4" t="s">
        <v>25</v>
      </c>
    </row>
    <row r="297" spans="1:12">
      <c r="A297" s="1">
        <v>296</v>
      </c>
      <c r="B297" s="3" t="s">
        <v>488</v>
      </c>
      <c r="C297" s="2" t="s">
        <v>426</v>
      </c>
      <c r="D297" s="2" t="s">
        <v>13</v>
      </c>
      <c r="E297" s="2">
        <v>10</v>
      </c>
      <c r="F297" s="2" t="s">
        <v>52</v>
      </c>
      <c r="G297" s="2" t="s">
        <v>15</v>
      </c>
      <c r="H297" s="2" t="s">
        <v>16</v>
      </c>
      <c r="I297" s="2" t="s">
        <v>193</v>
      </c>
      <c r="J297" s="4" t="s">
        <v>476</v>
      </c>
      <c r="K297" s="5" t="s">
        <v>409</v>
      </c>
      <c r="L297" s="4" t="s">
        <v>25</v>
      </c>
    </row>
    <row r="298" spans="1:12">
      <c r="A298" s="1">
        <v>297</v>
      </c>
      <c r="B298" s="3" t="s">
        <v>489</v>
      </c>
      <c r="C298" s="2" t="s">
        <v>426</v>
      </c>
      <c r="D298" s="2" t="s">
        <v>13</v>
      </c>
      <c r="E298" s="2">
        <v>11</v>
      </c>
      <c r="F298" s="2" t="s">
        <v>55</v>
      </c>
      <c r="G298" s="2" t="s">
        <v>15</v>
      </c>
      <c r="H298" s="2" t="s">
        <v>16</v>
      </c>
      <c r="I298" s="2" t="s">
        <v>194</v>
      </c>
      <c r="J298" s="4" t="s">
        <v>476</v>
      </c>
      <c r="K298" s="5" t="s">
        <v>409</v>
      </c>
      <c r="L298" s="4" t="s">
        <v>25</v>
      </c>
    </row>
    <row r="299" spans="1:12">
      <c r="A299" s="1">
        <v>298</v>
      </c>
      <c r="B299" s="3" t="s">
        <v>490</v>
      </c>
      <c r="C299" s="2" t="s">
        <v>426</v>
      </c>
      <c r="D299" s="2" t="s">
        <v>13</v>
      </c>
      <c r="E299" s="2">
        <v>12</v>
      </c>
      <c r="F299" s="2" t="s">
        <v>58</v>
      </c>
      <c r="G299" s="2" t="s">
        <v>15</v>
      </c>
      <c r="H299" s="2" t="s">
        <v>16</v>
      </c>
      <c r="I299" s="2" t="s">
        <v>195</v>
      </c>
      <c r="J299" s="4" t="s">
        <v>476</v>
      </c>
      <c r="K299" s="5" t="s">
        <v>409</v>
      </c>
      <c r="L299" s="4" t="s">
        <v>25</v>
      </c>
    </row>
    <row r="300" spans="1:12">
      <c r="A300" s="1">
        <v>299</v>
      </c>
      <c r="B300" s="3" t="s">
        <v>491</v>
      </c>
      <c r="C300" s="2" t="s">
        <v>426</v>
      </c>
      <c r="D300" s="2" t="s">
        <v>13</v>
      </c>
      <c r="E300" s="2">
        <v>13</v>
      </c>
      <c r="F300" s="2" t="s">
        <v>61</v>
      </c>
      <c r="G300" s="2" t="s">
        <v>15</v>
      </c>
      <c r="H300" s="2" t="s">
        <v>16</v>
      </c>
      <c r="I300" s="2" t="s">
        <v>196</v>
      </c>
      <c r="J300" s="4" t="s">
        <v>476</v>
      </c>
      <c r="K300" s="5" t="s">
        <v>409</v>
      </c>
      <c r="L300" s="4" t="s">
        <v>25</v>
      </c>
    </row>
    <row r="301" spans="1:12">
      <c r="A301" s="1">
        <v>300</v>
      </c>
      <c r="B301" s="3" t="s">
        <v>492</v>
      </c>
      <c r="C301" s="2" t="s">
        <v>426</v>
      </c>
      <c r="D301" s="2" t="s">
        <v>13</v>
      </c>
      <c r="E301" s="2">
        <v>14</v>
      </c>
      <c r="F301" s="2" t="s">
        <v>63</v>
      </c>
      <c r="G301" s="2" t="s">
        <v>15</v>
      </c>
      <c r="H301" s="2" t="s">
        <v>16</v>
      </c>
      <c r="I301" s="2" t="s">
        <v>197</v>
      </c>
      <c r="J301" s="4" t="s">
        <v>476</v>
      </c>
      <c r="K301" s="5" t="s">
        <v>409</v>
      </c>
      <c r="L301" s="4" t="s">
        <v>25</v>
      </c>
    </row>
    <row r="302" spans="1:12">
      <c r="A302" s="1">
        <v>301</v>
      </c>
      <c r="B302" s="3" t="s">
        <v>766</v>
      </c>
      <c r="C302" s="2" t="s">
        <v>426</v>
      </c>
      <c r="D302" s="2" t="s">
        <v>13</v>
      </c>
      <c r="E302" s="2">
        <v>15</v>
      </c>
      <c r="F302" s="2" t="s">
        <v>66</v>
      </c>
      <c r="G302" s="2" t="s">
        <v>15</v>
      </c>
      <c r="H302" s="2" t="s">
        <v>16</v>
      </c>
      <c r="I302" s="2" t="s">
        <v>767</v>
      </c>
      <c r="J302" s="4" t="s">
        <v>476</v>
      </c>
      <c r="K302" s="5" t="s">
        <v>409</v>
      </c>
      <c r="L302" s="4" t="s">
        <v>25</v>
      </c>
    </row>
    <row r="303" spans="1:12">
      <c r="A303" s="1">
        <v>302</v>
      </c>
      <c r="B303" s="3" t="s">
        <v>493</v>
      </c>
      <c r="C303" s="2" t="s">
        <v>426</v>
      </c>
      <c r="D303" s="2" t="s">
        <v>13</v>
      </c>
      <c r="E303" s="2">
        <v>21</v>
      </c>
      <c r="F303" s="2" t="s">
        <v>69</v>
      </c>
      <c r="G303" s="2" t="s">
        <v>15</v>
      </c>
      <c r="H303" s="2" t="s">
        <v>16</v>
      </c>
      <c r="I303" s="2" t="s">
        <v>198</v>
      </c>
      <c r="J303" s="4" t="s">
        <v>476</v>
      </c>
      <c r="K303" s="5" t="s">
        <v>409</v>
      </c>
      <c r="L303" s="4" t="s">
        <v>25</v>
      </c>
    </row>
    <row r="304" spans="1:12">
      <c r="A304" s="1">
        <v>303</v>
      </c>
      <c r="B304" s="3" t="s">
        <v>494</v>
      </c>
      <c r="C304" s="2" t="s">
        <v>426</v>
      </c>
      <c r="D304" s="2" t="s">
        <v>13</v>
      </c>
      <c r="E304" s="2">
        <v>22</v>
      </c>
      <c r="F304" s="2" t="s">
        <v>72</v>
      </c>
      <c r="G304" s="2" t="s">
        <v>15</v>
      </c>
      <c r="H304" s="2" t="s">
        <v>16</v>
      </c>
      <c r="I304" s="2" t="s">
        <v>199</v>
      </c>
      <c r="J304" s="4" t="s">
        <v>476</v>
      </c>
      <c r="K304" s="5" t="s">
        <v>409</v>
      </c>
      <c r="L304" s="4" t="s">
        <v>25</v>
      </c>
    </row>
    <row r="305" spans="1:12">
      <c r="A305" s="1">
        <v>304</v>
      </c>
      <c r="B305" s="3" t="s">
        <v>495</v>
      </c>
      <c r="C305" s="2" t="s">
        <v>426</v>
      </c>
      <c r="D305" s="2" t="s">
        <v>13</v>
      </c>
      <c r="E305" s="2">
        <v>23</v>
      </c>
      <c r="F305" s="2" t="s">
        <v>74</v>
      </c>
      <c r="G305" s="2" t="s">
        <v>15</v>
      </c>
      <c r="H305" s="2" t="s">
        <v>16</v>
      </c>
      <c r="I305" s="2" t="s">
        <v>200</v>
      </c>
      <c r="J305" s="4" t="s">
        <v>476</v>
      </c>
      <c r="K305" s="5" t="s">
        <v>409</v>
      </c>
      <c r="L305" s="4" t="s">
        <v>25</v>
      </c>
    </row>
    <row r="306" spans="1:12">
      <c r="A306" s="1">
        <v>305</v>
      </c>
      <c r="B306" s="3" t="s">
        <v>201</v>
      </c>
      <c r="C306" s="2" t="s">
        <v>428</v>
      </c>
      <c r="D306" s="2" t="s">
        <v>13</v>
      </c>
      <c r="E306" s="2">
        <v>1</v>
      </c>
      <c r="F306" s="2" t="s">
        <v>14</v>
      </c>
      <c r="G306" s="2" t="s">
        <v>15</v>
      </c>
      <c r="H306" s="2" t="s">
        <v>16</v>
      </c>
      <c r="I306" s="2" t="s">
        <v>496</v>
      </c>
      <c r="J306" s="4" t="s">
        <v>202</v>
      </c>
      <c r="K306" s="5" t="s">
        <v>78</v>
      </c>
      <c r="L306" s="4" t="s">
        <v>25</v>
      </c>
    </row>
    <row r="307" spans="1:12">
      <c r="A307" s="1">
        <v>306</v>
      </c>
      <c r="B307" s="3" t="s">
        <v>768</v>
      </c>
      <c r="C307" s="2" t="s">
        <v>428</v>
      </c>
      <c r="D307" s="2" t="s">
        <v>13</v>
      </c>
      <c r="E307" s="2">
        <v>1</v>
      </c>
      <c r="F307" s="2" t="s">
        <v>701</v>
      </c>
      <c r="G307" s="2" t="s">
        <v>412</v>
      </c>
      <c r="H307" s="2" t="s">
        <v>16</v>
      </c>
      <c r="I307" s="2" t="s">
        <v>497</v>
      </c>
      <c r="J307" s="4" t="s">
        <v>202</v>
      </c>
      <c r="K307" s="5" t="s">
        <v>78</v>
      </c>
      <c r="L307" s="4" t="s">
        <v>25</v>
      </c>
    </row>
    <row r="308" spans="1:12">
      <c r="A308" s="1">
        <v>307</v>
      </c>
      <c r="B308" s="3" t="s">
        <v>203</v>
      </c>
      <c r="C308" s="2" t="s">
        <v>428</v>
      </c>
      <c r="D308" s="2" t="s">
        <v>13</v>
      </c>
      <c r="E308" s="2">
        <v>2</v>
      </c>
      <c r="F308" s="2" t="s">
        <v>22</v>
      </c>
      <c r="G308" s="2" t="s">
        <v>15</v>
      </c>
      <c r="H308" s="2" t="s">
        <v>16</v>
      </c>
      <c r="I308" s="2" t="s">
        <v>498</v>
      </c>
      <c r="J308" s="4" t="s">
        <v>202</v>
      </c>
      <c r="K308" s="5" t="s">
        <v>78</v>
      </c>
      <c r="L308" s="4" t="s">
        <v>25</v>
      </c>
    </row>
    <row r="309" spans="1:12">
      <c r="A309" s="1">
        <v>308</v>
      </c>
      <c r="B309" s="3" t="s">
        <v>769</v>
      </c>
      <c r="C309" s="2" t="s">
        <v>428</v>
      </c>
      <c r="D309" s="2" t="s">
        <v>13</v>
      </c>
      <c r="E309" s="2">
        <v>2</v>
      </c>
      <c r="F309" s="2" t="s">
        <v>703</v>
      </c>
      <c r="G309" s="2" t="s">
        <v>412</v>
      </c>
      <c r="H309" s="2" t="s">
        <v>16</v>
      </c>
      <c r="I309" s="2" t="s">
        <v>499</v>
      </c>
      <c r="J309" s="4" t="s">
        <v>202</v>
      </c>
      <c r="K309" s="5" t="s">
        <v>78</v>
      </c>
      <c r="L309" s="4" t="s">
        <v>25</v>
      </c>
    </row>
    <row r="310" spans="1:12">
      <c r="A310" s="1">
        <v>309</v>
      </c>
      <c r="B310" s="3" t="s">
        <v>204</v>
      </c>
      <c r="C310" s="2" t="s">
        <v>428</v>
      </c>
      <c r="D310" s="2" t="s">
        <v>13</v>
      </c>
      <c r="E310" s="2">
        <v>3</v>
      </c>
      <c r="F310" s="2" t="s">
        <v>29</v>
      </c>
      <c r="G310" s="2" t="s">
        <v>15</v>
      </c>
      <c r="H310" s="2" t="s">
        <v>16</v>
      </c>
      <c r="I310" s="2" t="s">
        <v>500</v>
      </c>
      <c r="J310" s="4" t="s">
        <v>202</v>
      </c>
      <c r="K310" s="5" t="s">
        <v>78</v>
      </c>
      <c r="L310" s="4" t="s">
        <v>25</v>
      </c>
    </row>
    <row r="311" spans="1:12">
      <c r="A311" s="1">
        <v>310</v>
      </c>
      <c r="B311" s="3" t="s">
        <v>205</v>
      </c>
      <c r="C311" s="2" t="s">
        <v>428</v>
      </c>
      <c r="D311" s="2" t="s">
        <v>13</v>
      </c>
      <c r="E311" s="2">
        <v>4</v>
      </c>
      <c r="F311" s="2" t="s">
        <v>34</v>
      </c>
      <c r="G311" s="2" t="s">
        <v>15</v>
      </c>
      <c r="H311" s="2" t="s">
        <v>16</v>
      </c>
      <c r="I311" s="2" t="s">
        <v>501</v>
      </c>
      <c r="J311" s="4" t="s">
        <v>202</v>
      </c>
      <c r="K311" s="5" t="s">
        <v>78</v>
      </c>
      <c r="L311" s="4" t="s">
        <v>25</v>
      </c>
    </row>
    <row r="312" spans="1:12">
      <c r="A312" s="1">
        <v>311</v>
      </c>
      <c r="B312" s="3" t="s">
        <v>206</v>
      </c>
      <c r="C312" s="2" t="s">
        <v>428</v>
      </c>
      <c r="D312" s="2" t="s">
        <v>13</v>
      </c>
      <c r="E312" s="2">
        <v>5</v>
      </c>
      <c r="F312" s="2" t="s">
        <v>38</v>
      </c>
      <c r="G312" s="2" t="s">
        <v>15</v>
      </c>
      <c r="H312" s="2" t="s">
        <v>16</v>
      </c>
      <c r="I312" s="2" t="s">
        <v>502</v>
      </c>
      <c r="J312" s="4" t="s">
        <v>202</v>
      </c>
      <c r="K312" s="5" t="s">
        <v>78</v>
      </c>
      <c r="L312" s="4" t="s">
        <v>25</v>
      </c>
    </row>
    <row r="313" spans="1:12">
      <c r="A313" s="1">
        <v>312</v>
      </c>
      <c r="B313" s="3" t="s">
        <v>207</v>
      </c>
      <c r="C313" s="2" t="s">
        <v>428</v>
      </c>
      <c r="D313" s="2" t="s">
        <v>13</v>
      </c>
      <c r="E313" s="2">
        <v>6</v>
      </c>
      <c r="F313" s="2" t="s">
        <v>41</v>
      </c>
      <c r="G313" s="2" t="s">
        <v>15</v>
      </c>
      <c r="H313" s="2" t="s">
        <v>16</v>
      </c>
      <c r="I313" s="2" t="s">
        <v>503</v>
      </c>
      <c r="J313" s="4" t="s">
        <v>202</v>
      </c>
      <c r="K313" s="5" t="s">
        <v>78</v>
      </c>
      <c r="L313" s="4" t="s">
        <v>25</v>
      </c>
    </row>
    <row r="314" spans="1:12">
      <c r="A314" s="1">
        <v>313</v>
      </c>
      <c r="B314" s="3" t="s">
        <v>208</v>
      </c>
      <c r="C314" s="2" t="s">
        <v>428</v>
      </c>
      <c r="D314" s="2" t="s">
        <v>13</v>
      </c>
      <c r="E314" s="2">
        <v>7</v>
      </c>
      <c r="F314" s="2" t="s">
        <v>44</v>
      </c>
      <c r="G314" s="2" t="s">
        <v>15</v>
      </c>
      <c r="H314" s="2" t="s">
        <v>16</v>
      </c>
      <c r="I314" s="2" t="s">
        <v>504</v>
      </c>
      <c r="J314" s="4" t="s">
        <v>202</v>
      </c>
      <c r="K314" s="5" t="s">
        <v>78</v>
      </c>
      <c r="L314" s="4" t="s">
        <v>25</v>
      </c>
    </row>
    <row r="315" spans="1:12">
      <c r="A315" s="1">
        <v>314</v>
      </c>
      <c r="B315" s="3" t="s">
        <v>209</v>
      </c>
      <c r="C315" s="2" t="s">
        <v>428</v>
      </c>
      <c r="D315" s="2" t="s">
        <v>13</v>
      </c>
      <c r="E315" s="2">
        <v>8</v>
      </c>
      <c r="F315" s="2" t="s">
        <v>47</v>
      </c>
      <c r="G315" s="2" t="s">
        <v>15</v>
      </c>
      <c r="H315" s="2" t="s">
        <v>16</v>
      </c>
      <c r="I315" s="2" t="s">
        <v>210</v>
      </c>
      <c r="J315" s="4" t="s">
        <v>202</v>
      </c>
      <c r="K315" s="5" t="s">
        <v>78</v>
      </c>
      <c r="L315" s="4" t="s">
        <v>25</v>
      </c>
    </row>
    <row r="316" spans="1:12">
      <c r="A316" s="1">
        <v>315</v>
      </c>
      <c r="B316" s="3" t="s">
        <v>211</v>
      </c>
      <c r="C316" s="2" t="s">
        <v>428</v>
      </c>
      <c r="D316" s="2" t="s">
        <v>13</v>
      </c>
      <c r="E316" s="2">
        <v>9</v>
      </c>
      <c r="F316" s="2" t="s">
        <v>50</v>
      </c>
      <c r="G316" s="2" t="s">
        <v>15</v>
      </c>
      <c r="H316" s="2" t="s">
        <v>16</v>
      </c>
      <c r="I316" s="2" t="s">
        <v>212</v>
      </c>
      <c r="J316" s="4" t="s">
        <v>202</v>
      </c>
      <c r="K316" s="5" t="s">
        <v>78</v>
      </c>
      <c r="L316" s="4" t="s">
        <v>25</v>
      </c>
    </row>
    <row r="317" spans="1:12">
      <c r="A317" s="1">
        <v>316</v>
      </c>
      <c r="B317" s="3" t="s">
        <v>213</v>
      </c>
      <c r="C317" s="2" t="s">
        <v>428</v>
      </c>
      <c r="D317" s="2" t="s">
        <v>13</v>
      </c>
      <c r="E317" s="2">
        <v>10</v>
      </c>
      <c r="F317" s="2" t="s">
        <v>52</v>
      </c>
      <c r="G317" s="2" t="s">
        <v>15</v>
      </c>
      <c r="H317" s="2" t="s">
        <v>16</v>
      </c>
      <c r="I317" s="2" t="s">
        <v>214</v>
      </c>
      <c r="J317" s="4" t="s">
        <v>202</v>
      </c>
      <c r="K317" s="5" t="s">
        <v>78</v>
      </c>
      <c r="L317" s="4" t="s">
        <v>25</v>
      </c>
    </row>
    <row r="318" spans="1:12">
      <c r="A318" s="1">
        <v>317</v>
      </c>
      <c r="B318" s="3" t="s">
        <v>215</v>
      </c>
      <c r="C318" s="2" t="s">
        <v>428</v>
      </c>
      <c r="D318" s="2" t="s">
        <v>13</v>
      </c>
      <c r="E318" s="2">
        <v>11</v>
      </c>
      <c r="F318" s="2" t="s">
        <v>55</v>
      </c>
      <c r="G318" s="2" t="s">
        <v>15</v>
      </c>
      <c r="H318" s="2" t="s">
        <v>16</v>
      </c>
      <c r="I318" s="2" t="s">
        <v>216</v>
      </c>
      <c r="J318" s="4" t="s">
        <v>202</v>
      </c>
      <c r="K318" s="5" t="s">
        <v>78</v>
      </c>
      <c r="L318" s="4" t="s">
        <v>25</v>
      </c>
    </row>
    <row r="319" spans="1:12">
      <c r="A319" s="1">
        <v>318</v>
      </c>
      <c r="B319" s="3" t="s">
        <v>217</v>
      </c>
      <c r="C319" s="2" t="s">
        <v>428</v>
      </c>
      <c r="D319" s="2" t="s">
        <v>13</v>
      </c>
      <c r="E319" s="2">
        <v>12</v>
      </c>
      <c r="F319" s="2" t="s">
        <v>58</v>
      </c>
      <c r="G319" s="2" t="s">
        <v>15</v>
      </c>
      <c r="H319" s="2" t="s">
        <v>16</v>
      </c>
      <c r="I319" s="2" t="s">
        <v>218</v>
      </c>
      <c r="J319" s="4" t="s">
        <v>202</v>
      </c>
      <c r="K319" s="5" t="s">
        <v>78</v>
      </c>
      <c r="L319" s="4" t="s">
        <v>25</v>
      </c>
    </row>
    <row r="320" spans="1:12">
      <c r="A320" s="1">
        <v>319</v>
      </c>
      <c r="B320" s="3" t="s">
        <v>219</v>
      </c>
      <c r="C320" s="2" t="s">
        <v>428</v>
      </c>
      <c r="D320" s="2" t="s">
        <v>13</v>
      </c>
      <c r="E320" s="2">
        <v>13</v>
      </c>
      <c r="F320" s="2" t="s">
        <v>61</v>
      </c>
      <c r="G320" s="2" t="s">
        <v>15</v>
      </c>
      <c r="H320" s="2" t="s">
        <v>16</v>
      </c>
      <c r="I320" s="2" t="s">
        <v>220</v>
      </c>
      <c r="J320" s="4" t="s">
        <v>202</v>
      </c>
      <c r="K320" s="5" t="s">
        <v>78</v>
      </c>
      <c r="L320" s="4" t="s">
        <v>25</v>
      </c>
    </row>
    <row r="321" spans="1:12">
      <c r="A321" s="1">
        <v>320</v>
      </c>
      <c r="B321" s="3" t="s">
        <v>221</v>
      </c>
      <c r="C321" s="2" t="s">
        <v>428</v>
      </c>
      <c r="D321" s="2" t="s">
        <v>13</v>
      </c>
      <c r="E321" s="2">
        <v>14</v>
      </c>
      <c r="F321" s="2" t="s">
        <v>63</v>
      </c>
      <c r="G321" s="2" t="s">
        <v>15</v>
      </c>
      <c r="H321" s="2" t="s">
        <v>16</v>
      </c>
      <c r="I321" s="2" t="s">
        <v>222</v>
      </c>
      <c r="J321" s="4" t="s">
        <v>202</v>
      </c>
      <c r="K321" s="5" t="s">
        <v>78</v>
      </c>
      <c r="L321" s="4" t="s">
        <v>25</v>
      </c>
    </row>
    <row r="322" spans="1:12">
      <c r="A322" s="1">
        <v>321</v>
      </c>
      <c r="B322" s="3" t="s">
        <v>223</v>
      </c>
      <c r="C322" s="2" t="s">
        <v>428</v>
      </c>
      <c r="D322" s="2" t="s">
        <v>13</v>
      </c>
      <c r="E322" s="2">
        <v>15</v>
      </c>
      <c r="F322" s="2" t="s">
        <v>66</v>
      </c>
      <c r="G322" s="2" t="s">
        <v>15</v>
      </c>
      <c r="H322" s="2" t="s">
        <v>16</v>
      </c>
      <c r="I322" s="2" t="s">
        <v>224</v>
      </c>
      <c r="J322" s="4" t="s">
        <v>202</v>
      </c>
      <c r="K322" s="5" t="s">
        <v>78</v>
      </c>
      <c r="L322" s="4" t="s">
        <v>25</v>
      </c>
    </row>
    <row r="323" spans="1:12">
      <c r="A323" s="1">
        <v>322</v>
      </c>
      <c r="B323" s="3" t="s">
        <v>225</v>
      </c>
      <c r="C323" s="2" t="s">
        <v>428</v>
      </c>
      <c r="D323" s="2" t="s">
        <v>13</v>
      </c>
      <c r="E323" s="2">
        <v>21</v>
      </c>
      <c r="F323" s="2" t="s">
        <v>69</v>
      </c>
      <c r="G323" s="2" t="s">
        <v>15</v>
      </c>
      <c r="H323" s="2" t="s">
        <v>16</v>
      </c>
      <c r="I323" s="2" t="s">
        <v>226</v>
      </c>
      <c r="J323" s="4" t="s">
        <v>202</v>
      </c>
      <c r="K323" s="5" t="s">
        <v>78</v>
      </c>
      <c r="L323" s="4" t="s">
        <v>25</v>
      </c>
    </row>
    <row r="324" spans="1:12">
      <c r="A324" s="1">
        <v>323</v>
      </c>
      <c r="B324" s="3" t="s">
        <v>227</v>
      </c>
      <c r="C324" s="2" t="s">
        <v>428</v>
      </c>
      <c r="D324" s="2" t="s">
        <v>13</v>
      </c>
      <c r="E324" s="2">
        <v>22</v>
      </c>
      <c r="F324" s="2" t="s">
        <v>72</v>
      </c>
      <c r="G324" s="2" t="s">
        <v>15</v>
      </c>
      <c r="H324" s="2" t="s">
        <v>16</v>
      </c>
      <c r="I324" s="2" t="s">
        <v>228</v>
      </c>
      <c r="J324" s="4" t="s">
        <v>202</v>
      </c>
      <c r="K324" s="5" t="s">
        <v>78</v>
      </c>
      <c r="L324" s="4" t="s">
        <v>25</v>
      </c>
    </row>
    <row r="325" spans="1:12">
      <c r="A325" s="1">
        <v>324</v>
      </c>
      <c r="B325" s="3" t="s">
        <v>229</v>
      </c>
      <c r="C325" s="2" t="s">
        <v>428</v>
      </c>
      <c r="D325" s="2" t="s">
        <v>13</v>
      </c>
      <c r="E325" s="2">
        <v>23</v>
      </c>
      <c r="F325" s="2" t="s">
        <v>74</v>
      </c>
      <c r="G325" s="2" t="s">
        <v>15</v>
      </c>
      <c r="H325" s="2" t="s">
        <v>16</v>
      </c>
      <c r="I325" s="2" t="s">
        <v>230</v>
      </c>
      <c r="J325" s="4" t="s">
        <v>202</v>
      </c>
      <c r="K325" s="5" t="s">
        <v>78</v>
      </c>
      <c r="L325" s="4" t="s">
        <v>25</v>
      </c>
    </row>
    <row r="326" spans="1:12">
      <c r="A326" s="1">
        <v>325</v>
      </c>
      <c r="B326" s="3" t="s">
        <v>770</v>
      </c>
      <c r="C326" s="2" t="s">
        <v>430</v>
      </c>
      <c r="D326" s="2" t="s">
        <v>13</v>
      </c>
      <c r="E326" s="2">
        <v>1</v>
      </c>
      <c r="F326" s="2" t="s">
        <v>14</v>
      </c>
      <c r="G326" s="2" t="s">
        <v>15</v>
      </c>
      <c r="H326" s="2" t="s">
        <v>16</v>
      </c>
      <c r="I326" s="2" t="s">
        <v>771</v>
      </c>
      <c r="J326" s="4" t="s">
        <v>232</v>
      </c>
      <c r="K326" s="5" t="s">
        <v>27</v>
      </c>
      <c r="L326" s="4" t="s">
        <v>25</v>
      </c>
    </row>
    <row r="327" spans="1:12">
      <c r="A327" s="1">
        <v>326</v>
      </c>
      <c r="B327" s="3" t="s">
        <v>772</v>
      </c>
      <c r="C327" s="2" t="s">
        <v>430</v>
      </c>
      <c r="D327" s="2" t="s">
        <v>13</v>
      </c>
      <c r="E327" s="2">
        <v>1</v>
      </c>
      <c r="F327" s="2" t="s">
        <v>701</v>
      </c>
      <c r="G327" s="2" t="s">
        <v>412</v>
      </c>
      <c r="H327" s="2" t="s">
        <v>16</v>
      </c>
      <c r="I327" s="2" t="s">
        <v>773</v>
      </c>
      <c r="J327" s="4" t="s">
        <v>232</v>
      </c>
      <c r="K327" s="5" t="s">
        <v>27</v>
      </c>
      <c r="L327" s="4" t="s">
        <v>25</v>
      </c>
    </row>
    <row r="328" spans="1:12">
      <c r="A328" s="1">
        <v>327</v>
      </c>
      <c r="B328" s="3" t="s">
        <v>774</v>
      </c>
      <c r="C328" s="2" t="s">
        <v>430</v>
      </c>
      <c r="D328" s="2" t="s">
        <v>13</v>
      </c>
      <c r="E328" s="2">
        <v>2</v>
      </c>
      <c r="F328" s="2" t="s">
        <v>22</v>
      </c>
      <c r="G328" s="2" t="s">
        <v>15</v>
      </c>
      <c r="H328" s="2" t="s">
        <v>16</v>
      </c>
      <c r="I328" s="2" t="s">
        <v>775</v>
      </c>
      <c r="J328" s="4" t="s">
        <v>232</v>
      </c>
      <c r="K328" s="5" t="s">
        <v>27</v>
      </c>
      <c r="L328" s="4" t="s">
        <v>25</v>
      </c>
    </row>
    <row r="329" spans="1:12">
      <c r="A329" s="1">
        <v>328</v>
      </c>
      <c r="B329" s="3" t="s">
        <v>776</v>
      </c>
      <c r="C329" s="2" t="s">
        <v>430</v>
      </c>
      <c r="D329" s="2" t="s">
        <v>13</v>
      </c>
      <c r="E329" s="2">
        <v>2</v>
      </c>
      <c r="F329" s="2" t="s">
        <v>703</v>
      </c>
      <c r="G329" s="2" t="s">
        <v>15</v>
      </c>
      <c r="H329" s="2" t="s">
        <v>16</v>
      </c>
      <c r="I329" s="2" t="s">
        <v>777</v>
      </c>
      <c r="J329" s="4" t="s">
        <v>232</v>
      </c>
      <c r="K329" s="5" t="s">
        <v>27</v>
      </c>
      <c r="L329" s="4" t="s">
        <v>25</v>
      </c>
    </row>
    <row r="330" spans="1:12">
      <c r="A330" s="1">
        <v>329</v>
      </c>
      <c r="B330" s="3" t="s">
        <v>778</v>
      </c>
      <c r="C330" s="2" t="s">
        <v>430</v>
      </c>
      <c r="D330" s="2" t="s">
        <v>13</v>
      </c>
      <c r="E330" s="2">
        <v>3</v>
      </c>
      <c r="F330" s="2" t="s">
        <v>29</v>
      </c>
      <c r="G330" s="2" t="s">
        <v>15</v>
      </c>
      <c r="H330" s="2" t="s">
        <v>16</v>
      </c>
      <c r="I330" s="2" t="s">
        <v>779</v>
      </c>
      <c r="J330" s="4" t="s">
        <v>232</v>
      </c>
      <c r="K330" s="5" t="s">
        <v>27</v>
      </c>
      <c r="L330" s="4" t="s">
        <v>25</v>
      </c>
    </row>
    <row r="331" spans="1:12">
      <c r="A331" s="1">
        <v>330</v>
      </c>
      <c r="B331" s="3" t="s">
        <v>780</v>
      </c>
      <c r="C331" s="2" t="s">
        <v>430</v>
      </c>
      <c r="D331" s="2" t="s">
        <v>13</v>
      </c>
      <c r="E331" s="2">
        <v>4</v>
      </c>
      <c r="F331" s="2" t="s">
        <v>34</v>
      </c>
      <c r="G331" s="2" t="s">
        <v>15</v>
      </c>
      <c r="H331" s="2" t="s">
        <v>16</v>
      </c>
      <c r="I331" s="2" t="s">
        <v>781</v>
      </c>
      <c r="J331" s="4" t="s">
        <v>232</v>
      </c>
      <c r="K331" s="5" t="s">
        <v>27</v>
      </c>
      <c r="L331" s="4" t="s">
        <v>25</v>
      </c>
    </row>
    <row r="332" spans="1:12">
      <c r="A332" s="1">
        <v>331</v>
      </c>
      <c r="B332" s="3" t="s">
        <v>782</v>
      </c>
      <c r="C332" s="2" t="s">
        <v>430</v>
      </c>
      <c r="D332" s="2" t="s">
        <v>13</v>
      </c>
      <c r="E332" s="2">
        <v>5</v>
      </c>
      <c r="F332" s="2" t="s">
        <v>38</v>
      </c>
      <c r="G332" s="2" t="s">
        <v>15</v>
      </c>
      <c r="H332" s="2" t="s">
        <v>16</v>
      </c>
      <c r="I332" s="2" t="s">
        <v>783</v>
      </c>
      <c r="J332" s="4" t="s">
        <v>232</v>
      </c>
      <c r="K332" s="5" t="s">
        <v>27</v>
      </c>
      <c r="L332" s="4" t="s">
        <v>25</v>
      </c>
    </row>
    <row r="333" spans="1:12">
      <c r="A333" s="1">
        <v>332</v>
      </c>
      <c r="B333" s="3" t="s">
        <v>231</v>
      </c>
      <c r="C333" s="2" t="s">
        <v>430</v>
      </c>
      <c r="D333" s="2" t="s">
        <v>13</v>
      </c>
      <c r="E333" s="2">
        <v>6</v>
      </c>
      <c r="F333" s="2" t="s">
        <v>41</v>
      </c>
      <c r="G333" s="2" t="s">
        <v>15</v>
      </c>
      <c r="H333" s="2" t="s">
        <v>16</v>
      </c>
      <c r="I333" s="2" t="s">
        <v>505</v>
      </c>
      <c r="J333" s="4" t="s">
        <v>232</v>
      </c>
      <c r="K333" s="5" t="s">
        <v>27</v>
      </c>
      <c r="L333" s="4" t="s">
        <v>25</v>
      </c>
    </row>
    <row r="334" spans="1:12">
      <c r="A334" s="1">
        <v>333</v>
      </c>
      <c r="B334" s="3" t="s">
        <v>233</v>
      </c>
      <c r="C334" s="2" t="s">
        <v>430</v>
      </c>
      <c r="D334" s="2" t="s">
        <v>13</v>
      </c>
      <c r="E334" s="2">
        <v>7</v>
      </c>
      <c r="F334" s="2" t="s">
        <v>44</v>
      </c>
      <c r="G334" s="2" t="s">
        <v>15</v>
      </c>
      <c r="H334" s="2" t="s">
        <v>16</v>
      </c>
      <c r="I334" s="2" t="s">
        <v>506</v>
      </c>
      <c r="J334" s="4" t="s">
        <v>232</v>
      </c>
      <c r="K334" s="5" t="s">
        <v>27</v>
      </c>
      <c r="L334" s="4" t="s">
        <v>25</v>
      </c>
    </row>
    <row r="335" spans="1:12">
      <c r="A335" s="1">
        <v>334</v>
      </c>
      <c r="B335" s="3" t="s">
        <v>234</v>
      </c>
      <c r="C335" s="2" t="s">
        <v>430</v>
      </c>
      <c r="D335" s="2" t="s">
        <v>13</v>
      </c>
      <c r="E335" s="2">
        <v>8</v>
      </c>
      <c r="F335" s="2" t="s">
        <v>47</v>
      </c>
      <c r="G335" s="2" t="s">
        <v>15</v>
      </c>
      <c r="H335" s="2" t="s">
        <v>16</v>
      </c>
      <c r="I335" s="2" t="s">
        <v>507</v>
      </c>
      <c r="J335" s="4" t="s">
        <v>232</v>
      </c>
      <c r="K335" s="5" t="s">
        <v>27</v>
      </c>
      <c r="L335" s="4" t="s">
        <v>25</v>
      </c>
    </row>
    <row r="336" spans="1:12">
      <c r="A336" s="1">
        <v>335</v>
      </c>
      <c r="B336" s="3" t="s">
        <v>235</v>
      </c>
      <c r="C336" s="2" t="s">
        <v>430</v>
      </c>
      <c r="D336" s="2" t="s">
        <v>13</v>
      </c>
      <c r="E336" s="2">
        <v>9</v>
      </c>
      <c r="F336" s="2" t="s">
        <v>50</v>
      </c>
      <c r="G336" s="2" t="s">
        <v>15</v>
      </c>
      <c r="H336" s="2" t="s">
        <v>16</v>
      </c>
      <c r="I336" s="2" t="s">
        <v>508</v>
      </c>
      <c r="J336" s="4" t="s">
        <v>232</v>
      </c>
      <c r="K336" s="5" t="s">
        <v>27</v>
      </c>
      <c r="L336" s="4" t="s">
        <v>25</v>
      </c>
    </row>
    <row r="337" spans="1:12">
      <c r="A337" s="1">
        <v>336</v>
      </c>
      <c r="B337" s="3" t="s">
        <v>236</v>
      </c>
      <c r="C337" s="2" t="s">
        <v>430</v>
      </c>
      <c r="D337" s="2" t="s">
        <v>13</v>
      </c>
      <c r="E337" s="2">
        <v>10</v>
      </c>
      <c r="F337" s="2" t="s">
        <v>52</v>
      </c>
      <c r="G337" s="2" t="s">
        <v>15</v>
      </c>
      <c r="H337" s="2" t="s">
        <v>16</v>
      </c>
      <c r="I337" s="2" t="s">
        <v>509</v>
      </c>
      <c r="J337" s="4" t="s">
        <v>232</v>
      </c>
      <c r="K337" s="5" t="s">
        <v>27</v>
      </c>
      <c r="L337" s="4" t="s">
        <v>25</v>
      </c>
    </row>
    <row r="338" spans="1:12">
      <c r="A338" s="1">
        <v>337</v>
      </c>
      <c r="B338" s="3" t="s">
        <v>237</v>
      </c>
      <c r="C338" s="2" t="s">
        <v>430</v>
      </c>
      <c r="D338" s="2" t="s">
        <v>13</v>
      </c>
      <c r="E338" s="2">
        <v>11</v>
      </c>
      <c r="F338" s="2" t="s">
        <v>55</v>
      </c>
      <c r="G338" s="2" t="s">
        <v>15</v>
      </c>
      <c r="H338" s="2" t="s">
        <v>16</v>
      </c>
      <c r="I338" s="2" t="s">
        <v>510</v>
      </c>
      <c r="J338" s="4" t="s">
        <v>232</v>
      </c>
      <c r="K338" s="5" t="s">
        <v>27</v>
      </c>
      <c r="L338" s="4" t="s">
        <v>25</v>
      </c>
    </row>
    <row r="339" spans="1:12">
      <c r="A339" s="1">
        <v>338</v>
      </c>
      <c r="B339" s="3" t="s">
        <v>238</v>
      </c>
      <c r="C339" s="2" t="s">
        <v>430</v>
      </c>
      <c r="D339" s="2" t="s">
        <v>13</v>
      </c>
      <c r="E339" s="2">
        <v>12</v>
      </c>
      <c r="F339" s="2" t="s">
        <v>58</v>
      </c>
      <c r="G339" s="2" t="s">
        <v>15</v>
      </c>
      <c r="H339" s="2" t="s">
        <v>16</v>
      </c>
      <c r="I339" s="2" t="s">
        <v>511</v>
      </c>
      <c r="J339" s="4" t="s">
        <v>232</v>
      </c>
      <c r="K339" s="5" t="s">
        <v>27</v>
      </c>
      <c r="L339" s="4" t="s">
        <v>25</v>
      </c>
    </row>
    <row r="340" spans="1:12">
      <c r="A340" s="1">
        <v>339</v>
      </c>
      <c r="B340" s="3" t="s">
        <v>239</v>
      </c>
      <c r="C340" s="2" t="s">
        <v>430</v>
      </c>
      <c r="D340" s="2" t="s">
        <v>13</v>
      </c>
      <c r="E340" s="2">
        <v>13</v>
      </c>
      <c r="F340" s="2" t="s">
        <v>61</v>
      </c>
      <c r="G340" s="2" t="s">
        <v>15</v>
      </c>
      <c r="H340" s="2" t="s">
        <v>16</v>
      </c>
      <c r="I340" s="2" t="s">
        <v>512</v>
      </c>
      <c r="J340" s="4" t="s">
        <v>232</v>
      </c>
      <c r="K340" s="5" t="s">
        <v>27</v>
      </c>
      <c r="L340" s="4" t="s">
        <v>25</v>
      </c>
    </row>
    <row r="341" spans="1:12">
      <c r="A341" s="1">
        <v>340</v>
      </c>
      <c r="B341" s="3" t="s">
        <v>240</v>
      </c>
      <c r="C341" s="2" t="s">
        <v>430</v>
      </c>
      <c r="D341" s="2" t="s">
        <v>13</v>
      </c>
      <c r="E341" s="2">
        <v>14</v>
      </c>
      <c r="F341" s="2" t="s">
        <v>63</v>
      </c>
      <c r="G341" s="2" t="s">
        <v>15</v>
      </c>
      <c r="H341" s="2" t="s">
        <v>16</v>
      </c>
      <c r="I341" s="2" t="s">
        <v>241</v>
      </c>
      <c r="J341" s="4" t="s">
        <v>232</v>
      </c>
      <c r="K341" s="5" t="s">
        <v>27</v>
      </c>
      <c r="L341" s="4" t="s">
        <v>25</v>
      </c>
    </row>
    <row r="342" spans="1:12">
      <c r="A342" s="1">
        <v>341</v>
      </c>
      <c r="B342" s="3" t="s">
        <v>242</v>
      </c>
      <c r="C342" s="2" t="s">
        <v>430</v>
      </c>
      <c r="D342" s="2" t="s">
        <v>13</v>
      </c>
      <c r="E342" s="2">
        <v>15</v>
      </c>
      <c r="F342" s="2" t="s">
        <v>66</v>
      </c>
      <c r="G342" s="2" t="s">
        <v>15</v>
      </c>
      <c r="H342" s="2" t="s">
        <v>16</v>
      </c>
      <c r="I342" s="2" t="s">
        <v>513</v>
      </c>
      <c r="J342" s="4" t="s">
        <v>232</v>
      </c>
      <c r="K342" s="5" t="s">
        <v>27</v>
      </c>
      <c r="L342" s="4" t="s">
        <v>25</v>
      </c>
    </row>
    <row r="343" spans="1:12">
      <c r="A343" s="1">
        <v>342</v>
      </c>
      <c r="B343" s="3" t="s">
        <v>243</v>
      </c>
      <c r="C343" s="2" t="s">
        <v>430</v>
      </c>
      <c r="D343" s="2" t="s">
        <v>13</v>
      </c>
      <c r="E343" s="2">
        <v>21</v>
      </c>
      <c r="F343" s="2" t="s">
        <v>69</v>
      </c>
      <c r="G343" s="2" t="s">
        <v>15</v>
      </c>
      <c r="H343" s="2" t="s">
        <v>16</v>
      </c>
      <c r="I343" s="2" t="s">
        <v>514</v>
      </c>
      <c r="J343" s="4" t="s">
        <v>232</v>
      </c>
      <c r="K343" s="5" t="s">
        <v>27</v>
      </c>
      <c r="L343" s="4" t="s">
        <v>25</v>
      </c>
    </row>
    <row r="344" spans="1:12">
      <c r="A344" s="1">
        <v>343</v>
      </c>
      <c r="B344" s="3" t="s">
        <v>244</v>
      </c>
      <c r="C344" s="2" t="s">
        <v>430</v>
      </c>
      <c r="D344" s="2" t="s">
        <v>13</v>
      </c>
      <c r="E344" s="2">
        <v>22</v>
      </c>
      <c r="F344" s="2" t="s">
        <v>72</v>
      </c>
      <c r="G344" s="2" t="s">
        <v>15</v>
      </c>
      <c r="H344" s="2" t="s">
        <v>16</v>
      </c>
      <c r="I344" s="2" t="s">
        <v>515</v>
      </c>
      <c r="J344" s="4" t="s">
        <v>232</v>
      </c>
      <c r="K344" s="5" t="s">
        <v>27</v>
      </c>
      <c r="L344" s="4" t="s">
        <v>25</v>
      </c>
    </row>
    <row r="345" spans="1:12">
      <c r="A345" s="1">
        <v>344</v>
      </c>
      <c r="B345" s="3" t="s">
        <v>245</v>
      </c>
      <c r="C345" s="2" t="s">
        <v>430</v>
      </c>
      <c r="D345" s="2" t="s">
        <v>13</v>
      </c>
      <c r="E345" s="2">
        <v>23</v>
      </c>
      <c r="F345" s="2" t="s">
        <v>74</v>
      </c>
      <c r="G345" s="2" t="s">
        <v>15</v>
      </c>
      <c r="H345" s="2" t="s">
        <v>16</v>
      </c>
      <c r="I345" s="2" t="s">
        <v>516</v>
      </c>
      <c r="J345" s="4" t="s">
        <v>232</v>
      </c>
      <c r="K345" s="5" t="s">
        <v>27</v>
      </c>
      <c r="L345" s="4" t="s">
        <v>25</v>
      </c>
    </row>
    <row r="346" spans="1:12">
      <c r="A346" s="1">
        <v>345</v>
      </c>
      <c r="B346" s="3" t="s">
        <v>784</v>
      </c>
      <c r="C346" s="2" t="s">
        <v>707</v>
      </c>
      <c r="D346" s="2" t="s">
        <v>13</v>
      </c>
      <c r="E346" s="2">
        <v>1</v>
      </c>
      <c r="F346" s="2" t="s">
        <v>14</v>
      </c>
      <c r="G346" s="2" t="s">
        <v>15</v>
      </c>
      <c r="H346" s="2" t="s">
        <v>16</v>
      </c>
      <c r="I346" s="2" t="s">
        <v>785</v>
      </c>
      <c r="J346" s="4" t="s">
        <v>786</v>
      </c>
      <c r="K346" s="5" t="s">
        <v>37</v>
      </c>
      <c r="L346" s="4" t="s">
        <v>25</v>
      </c>
    </row>
    <row r="347" spans="1:12">
      <c r="A347" s="1">
        <v>346</v>
      </c>
      <c r="B347" s="3" t="s">
        <v>787</v>
      </c>
      <c r="C347" s="2" t="s">
        <v>707</v>
      </c>
      <c r="D347" s="2" t="s">
        <v>13</v>
      </c>
      <c r="E347" s="2">
        <v>1</v>
      </c>
      <c r="F347" s="2" t="s">
        <v>701</v>
      </c>
      <c r="G347" s="2" t="s">
        <v>412</v>
      </c>
      <c r="H347" s="2" t="s">
        <v>16</v>
      </c>
      <c r="I347" s="2" t="s">
        <v>788</v>
      </c>
      <c r="J347" s="4" t="s">
        <v>786</v>
      </c>
      <c r="K347" s="5" t="s">
        <v>37</v>
      </c>
      <c r="L347" s="4" t="s">
        <v>25</v>
      </c>
    </row>
    <row r="348" spans="1:12">
      <c r="A348" s="1">
        <v>347</v>
      </c>
      <c r="B348" s="3" t="s">
        <v>789</v>
      </c>
      <c r="C348" s="2" t="s">
        <v>707</v>
      </c>
      <c r="D348" s="2" t="s">
        <v>13</v>
      </c>
      <c r="E348" s="2">
        <v>2</v>
      </c>
      <c r="F348" s="2" t="s">
        <v>22</v>
      </c>
      <c r="G348" s="2" t="s">
        <v>15</v>
      </c>
      <c r="H348" s="2" t="s">
        <v>16</v>
      </c>
      <c r="I348" s="2" t="s">
        <v>790</v>
      </c>
      <c r="J348" s="4" t="s">
        <v>786</v>
      </c>
      <c r="K348" s="5" t="s">
        <v>37</v>
      </c>
      <c r="L348" s="4" t="s">
        <v>25</v>
      </c>
    </row>
    <row r="349" spans="1:12">
      <c r="A349" s="1">
        <v>348</v>
      </c>
      <c r="B349" s="3" t="s">
        <v>791</v>
      </c>
      <c r="C349" s="2" t="s">
        <v>707</v>
      </c>
      <c r="D349" s="2" t="s">
        <v>13</v>
      </c>
      <c r="E349" s="2">
        <v>2</v>
      </c>
      <c r="F349" s="2" t="s">
        <v>703</v>
      </c>
      <c r="G349" s="2" t="s">
        <v>15</v>
      </c>
      <c r="H349" s="2" t="s">
        <v>16</v>
      </c>
      <c r="I349" s="2" t="s">
        <v>792</v>
      </c>
      <c r="J349" s="4" t="s">
        <v>786</v>
      </c>
      <c r="K349" s="5" t="s">
        <v>37</v>
      </c>
      <c r="L349" s="4" t="s">
        <v>25</v>
      </c>
    </row>
    <row r="350" spans="1:12">
      <c r="A350" s="1">
        <v>349</v>
      </c>
      <c r="B350" s="3" t="s">
        <v>793</v>
      </c>
      <c r="C350" s="2" t="s">
        <v>707</v>
      </c>
      <c r="D350" s="2" t="s">
        <v>13</v>
      </c>
      <c r="E350" s="2">
        <v>3</v>
      </c>
      <c r="F350" s="2" t="s">
        <v>29</v>
      </c>
      <c r="G350" s="2" t="s">
        <v>15</v>
      </c>
      <c r="H350" s="2" t="s">
        <v>16</v>
      </c>
      <c r="I350" s="2" t="s">
        <v>794</v>
      </c>
      <c r="J350" s="4" t="s">
        <v>786</v>
      </c>
      <c r="K350" s="5" t="s">
        <v>37</v>
      </c>
      <c r="L350" s="4" t="s">
        <v>25</v>
      </c>
    </row>
    <row r="351" spans="1:12">
      <c r="A351" s="1">
        <v>350</v>
      </c>
      <c r="B351" s="3" t="s">
        <v>795</v>
      </c>
      <c r="C351" s="2" t="s">
        <v>707</v>
      </c>
      <c r="D351" s="2" t="s">
        <v>13</v>
      </c>
      <c r="E351" s="2">
        <v>4</v>
      </c>
      <c r="F351" s="2" t="s">
        <v>34</v>
      </c>
      <c r="G351" s="2" t="s">
        <v>15</v>
      </c>
      <c r="H351" s="2" t="s">
        <v>16</v>
      </c>
      <c r="I351" s="2" t="s">
        <v>796</v>
      </c>
      <c r="J351" s="4" t="s">
        <v>786</v>
      </c>
      <c r="K351" s="5" t="s">
        <v>37</v>
      </c>
      <c r="L351" s="4" t="s">
        <v>25</v>
      </c>
    </row>
    <row r="352" spans="1:12">
      <c r="A352" s="1">
        <v>351</v>
      </c>
      <c r="B352" s="3" t="s">
        <v>797</v>
      </c>
      <c r="C352" s="2" t="s">
        <v>707</v>
      </c>
      <c r="D352" s="2" t="s">
        <v>13</v>
      </c>
      <c r="E352" s="2">
        <v>5</v>
      </c>
      <c r="F352" s="2" t="s">
        <v>38</v>
      </c>
      <c r="G352" s="2" t="s">
        <v>15</v>
      </c>
      <c r="H352" s="2" t="s">
        <v>16</v>
      </c>
      <c r="I352" s="2" t="s">
        <v>798</v>
      </c>
      <c r="J352" s="4" t="s">
        <v>786</v>
      </c>
      <c r="K352" s="5" t="s">
        <v>37</v>
      </c>
      <c r="L352" s="4" t="s">
        <v>25</v>
      </c>
    </row>
    <row r="353" spans="1:12">
      <c r="A353" s="1">
        <v>352</v>
      </c>
      <c r="B353" s="3" t="s">
        <v>799</v>
      </c>
      <c r="C353" s="2" t="s">
        <v>707</v>
      </c>
      <c r="D353" s="2" t="s">
        <v>13</v>
      </c>
      <c r="E353" s="2">
        <v>6</v>
      </c>
      <c r="F353" s="2" t="s">
        <v>41</v>
      </c>
      <c r="G353" s="2" t="s">
        <v>15</v>
      </c>
      <c r="H353" s="2" t="s">
        <v>16</v>
      </c>
      <c r="I353" s="2" t="s">
        <v>800</v>
      </c>
      <c r="J353" s="4" t="s">
        <v>786</v>
      </c>
      <c r="K353" s="5" t="s">
        <v>37</v>
      </c>
      <c r="L353" s="4" t="s">
        <v>25</v>
      </c>
    </row>
    <row r="354" spans="1:12">
      <c r="A354" s="1">
        <v>353</v>
      </c>
      <c r="B354" s="3" t="s">
        <v>801</v>
      </c>
      <c r="C354" s="2" t="s">
        <v>707</v>
      </c>
      <c r="D354" s="2" t="s">
        <v>13</v>
      </c>
      <c r="E354" s="2">
        <v>7</v>
      </c>
      <c r="F354" s="2" t="s">
        <v>44</v>
      </c>
      <c r="G354" s="2" t="s">
        <v>15</v>
      </c>
      <c r="H354" s="2" t="s">
        <v>16</v>
      </c>
      <c r="I354" s="2" t="s">
        <v>802</v>
      </c>
      <c r="J354" s="4" t="s">
        <v>786</v>
      </c>
      <c r="K354" s="5" t="s">
        <v>37</v>
      </c>
      <c r="L354" s="4" t="s">
        <v>25</v>
      </c>
    </row>
    <row r="355" spans="1:12">
      <c r="A355" s="1">
        <v>354</v>
      </c>
      <c r="B355" s="3" t="s">
        <v>803</v>
      </c>
      <c r="C355" s="2" t="s">
        <v>707</v>
      </c>
      <c r="D355" s="2" t="s">
        <v>13</v>
      </c>
      <c r="E355" s="2">
        <v>8</v>
      </c>
      <c r="F355" s="2" t="s">
        <v>47</v>
      </c>
      <c r="G355" s="2" t="s">
        <v>15</v>
      </c>
      <c r="H355" s="2" t="s">
        <v>16</v>
      </c>
      <c r="I355" s="2" t="s">
        <v>804</v>
      </c>
      <c r="J355" s="4" t="s">
        <v>786</v>
      </c>
      <c r="K355" s="5" t="s">
        <v>37</v>
      </c>
      <c r="L355" s="4" t="s">
        <v>25</v>
      </c>
    </row>
    <row r="356" spans="1:12">
      <c r="A356" s="1">
        <v>355</v>
      </c>
      <c r="B356" s="3" t="s">
        <v>805</v>
      </c>
      <c r="C356" s="2" t="s">
        <v>707</v>
      </c>
      <c r="D356" s="2" t="s">
        <v>13</v>
      </c>
      <c r="E356" s="2">
        <v>9</v>
      </c>
      <c r="F356" s="2" t="s">
        <v>50</v>
      </c>
      <c r="G356" s="2" t="s">
        <v>15</v>
      </c>
      <c r="H356" s="2" t="s">
        <v>16</v>
      </c>
      <c r="I356" s="2" t="s">
        <v>806</v>
      </c>
      <c r="J356" s="4" t="s">
        <v>786</v>
      </c>
      <c r="K356" s="5" t="s">
        <v>37</v>
      </c>
      <c r="L356" s="4" t="s">
        <v>25</v>
      </c>
    </row>
    <row r="357" spans="1:12">
      <c r="A357" s="1">
        <v>356</v>
      </c>
      <c r="B357" s="3" t="s">
        <v>807</v>
      </c>
      <c r="C357" s="2" t="s">
        <v>707</v>
      </c>
      <c r="D357" s="2" t="s">
        <v>13</v>
      </c>
      <c r="E357" s="2">
        <v>10</v>
      </c>
      <c r="F357" s="2" t="s">
        <v>52</v>
      </c>
      <c r="G357" s="2" t="s">
        <v>15</v>
      </c>
      <c r="H357" s="2" t="s">
        <v>16</v>
      </c>
      <c r="I357" s="2" t="s">
        <v>808</v>
      </c>
      <c r="J357" s="4" t="s">
        <v>786</v>
      </c>
      <c r="K357" s="5" t="s">
        <v>37</v>
      </c>
      <c r="L357" s="4" t="s">
        <v>25</v>
      </c>
    </row>
    <row r="358" spans="1:12">
      <c r="A358" s="1">
        <v>357</v>
      </c>
      <c r="B358" s="3" t="s">
        <v>809</v>
      </c>
      <c r="C358" s="2" t="s">
        <v>707</v>
      </c>
      <c r="D358" s="2" t="s">
        <v>13</v>
      </c>
      <c r="E358" s="2">
        <v>11</v>
      </c>
      <c r="F358" s="2" t="s">
        <v>55</v>
      </c>
      <c r="G358" s="2" t="s">
        <v>15</v>
      </c>
      <c r="H358" s="2" t="s">
        <v>16</v>
      </c>
      <c r="I358" s="2" t="s">
        <v>810</v>
      </c>
      <c r="J358" s="4" t="s">
        <v>786</v>
      </c>
      <c r="K358" s="5" t="s">
        <v>37</v>
      </c>
      <c r="L358" s="4" t="s">
        <v>25</v>
      </c>
    </row>
    <row r="359" spans="1:12">
      <c r="A359" s="1">
        <v>358</v>
      </c>
      <c r="B359" s="3" t="s">
        <v>811</v>
      </c>
      <c r="C359" s="2" t="s">
        <v>707</v>
      </c>
      <c r="D359" s="2" t="s">
        <v>13</v>
      </c>
      <c r="E359" s="2">
        <v>12</v>
      </c>
      <c r="F359" s="2" t="s">
        <v>58</v>
      </c>
      <c r="G359" s="2" t="s">
        <v>15</v>
      </c>
      <c r="H359" s="2" t="s">
        <v>16</v>
      </c>
      <c r="I359" s="2" t="s">
        <v>812</v>
      </c>
      <c r="J359" s="4" t="s">
        <v>786</v>
      </c>
      <c r="K359" s="5" t="s">
        <v>37</v>
      </c>
      <c r="L359" s="4" t="s">
        <v>25</v>
      </c>
    </row>
    <row r="360" spans="1:12">
      <c r="A360" s="1">
        <v>359</v>
      </c>
      <c r="B360" s="3" t="s">
        <v>813</v>
      </c>
      <c r="C360" s="2" t="s">
        <v>707</v>
      </c>
      <c r="D360" s="2" t="s">
        <v>13</v>
      </c>
      <c r="E360" s="2">
        <v>13</v>
      </c>
      <c r="F360" s="2" t="s">
        <v>61</v>
      </c>
      <c r="G360" s="2" t="s">
        <v>15</v>
      </c>
      <c r="H360" s="2" t="s">
        <v>16</v>
      </c>
      <c r="I360" s="2" t="s">
        <v>814</v>
      </c>
      <c r="J360" s="4" t="s">
        <v>786</v>
      </c>
      <c r="K360" s="5" t="s">
        <v>37</v>
      </c>
      <c r="L360" s="4" t="s">
        <v>25</v>
      </c>
    </row>
    <row r="361" spans="1:12">
      <c r="A361" s="1">
        <v>360</v>
      </c>
      <c r="B361" s="3" t="s">
        <v>815</v>
      </c>
      <c r="C361" s="2" t="s">
        <v>707</v>
      </c>
      <c r="D361" s="2" t="s">
        <v>13</v>
      </c>
      <c r="E361" s="2">
        <v>14</v>
      </c>
      <c r="F361" s="2" t="s">
        <v>63</v>
      </c>
      <c r="G361" s="2" t="s">
        <v>15</v>
      </c>
      <c r="H361" s="2" t="s">
        <v>16</v>
      </c>
      <c r="I361" s="2" t="s">
        <v>816</v>
      </c>
      <c r="J361" s="4" t="s">
        <v>786</v>
      </c>
      <c r="K361" s="5" t="s">
        <v>37</v>
      </c>
      <c r="L361" s="4" t="s">
        <v>25</v>
      </c>
    </row>
    <row r="362" spans="1:12">
      <c r="A362" s="1">
        <v>361</v>
      </c>
      <c r="B362" s="3" t="s">
        <v>817</v>
      </c>
      <c r="C362" s="2" t="s">
        <v>707</v>
      </c>
      <c r="D362" s="2" t="s">
        <v>13</v>
      </c>
      <c r="E362" s="2">
        <v>15</v>
      </c>
      <c r="F362" s="2" t="s">
        <v>66</v>
      </c>
      <c r="G362" s="2" t="s">
        <v>15</v>
      </c>
      <c r="H362" s="2" t="s">
        <v>16</v>
      </c>
      <c r="I362" s="2" t="s">
        <v>818</v>
      </c>
      <c r="J362" s="4" t="s">
        <v>786</v>
      </c>
      <c r="K362" s="5" t="s">
        <v>37</v>
      </c>
      <c r="L362" s="4" t="s">
        <v>25</v>
      </c>
    </row>
    <row r="363" spans="1:12">
      <c r="A363" s="1">
        <v>362</v>
      </c>
      <c r="B363" s="3" t="s">
        <v>819</v>
      </c>
      <c r="C363" s="2" t="s">
        <v>707</v>
      </c>
      <c r="D363" s="2" t="s">
        <v>13</v>
      </c>
      <c r="E363" s="2">
        <v>21</v>
      </c>
      <c r="F363" s="2" t="s">
        <v>69</v>
      </c>
      <c r="G363" s="2" t="s">
        <v>15</v>
      </c>
      <c r="H363" s="2" t="s">
        <v>16</v>
      </c>
      <c r="I363" s="2" t="s">
        <v>820</v>
      </c>
      <c r="J363" s="4" t="s">
        <v>786</v>
      </c>
      <c r="K363" s="5" t="s">
        <v>37</v>
      </c>
      <c r="L363" s="4" t="s">
        <v>25</v>
      </c>
    </row>
    <row r="364" spans="1:12">
      <c r="A364" s="1">
        <v>363</v>
      </c>
      <c r="B364" s="3" t="s">
        <v>821</v>
      </c>
      <c r="C364" s="2" t="s">
        <v>707</v>
      </c>
      <c r="D364" s="2" t="s">
        <v>13</v>
      </c>
      <c r="E364" s="2">
        <v>22</v>
      </c>
      <c r="F364" s="2" t="s">
        <v>72</v>
      </c>
      <c r="G364" s="2" t="s">
        <v>15</v>
      </c>
      <c r="H364" s="2" t="s">
        <v>16</v>
      </c>
      <c r="I364" s="2" t="s">
        <v>822</v>
      </c>
      <c r="J364" s="4" t="s">
        <v>786</v>
      </c>
      <c r="K364" s="5" t="s">
        <v>37</v>
      </c>
      <c r="L364" s="4" t="s">
        <v>25</v>
      </c>
    </row>
    <row r="365" spans="1:12">
      <c r="A365" s="1">
        <v>364</v>
      </c>
      <c r="B365" s="3" t="s">
        <v>823</v>
      </c>
      <c r="C365" s="2" t="s">
        <v>707</v>
      </c>
      <c r="D365" s="2" t="s">
        <v>13</v>
      </c>
      <c r="E365" s="2">
        <v>23</v>
      </c>
      <c r="F365" s="2" t="s">
        <v>74</v>
      </c>
      <c r="G365" s="2" t="s">
        <v>15</v>
      </c>
      <c r="H365" s="2" t="s">
        <v>16</v>
      </c>
      <c r="I365" s="2" t="s">
        <v>824</v>
      </c>
      <c r="J365" s="4" t="s">
        <v>786</v>
      </c>
      <c r="K365" s="5" t="s">
        <v>37</v>
      </c>
      <c r="L365" s="4" t="s">
        <v>25</v>
      </c>
    </row>
    <row r="366" spans="1:12">
      <c r="A366" s="1">
        <v>365</v>
      </c>
      <c r="B366" s="3" t="s">
        <v>517</v>
      </c>
      <c r="C366" s="2" t="s">
        <v>435</v>
      </c>
      <c r="D366" s="2" t="s">
        <v>13</v>
      </c>
      <c r="E366" s="2">
        <v>1</v>
      </c>
      <c r="F366" s="2" t="s">
        <v>14</v>
      </c>
      <c r="G366" s="2" t="s">
        <v>15</v>
      </c>
      <c r="H366" s="2" t="s">
        <v>16</v>
      </c>
      <c r="I366" s="2" t="s">
        <v>518</v>
      </c>
      <c r="J366" s="4" t="s">
        <v>519</v>
      </c>
      <c r="K366" s="5" t="s">
        <v>409</v>
      </c>
      <c r="L366" s="4" t="s">
        <v>28</v>
      </c>
    </row>
    <row r="367" spans="1:12">
      <c r="A367" s="1">
        <v>366</v>
      </c>
      <c r="B367" s="3" t="s">
        <v>825</v>
      </c>
      <c r="C367" s="2" t="s">
        <v>435</v>
      </c>
      <c r="D367" s="2" t="s">
        <v>13</v>
      </c>
      <c r="E367" s="2">
        <v>1</v>
      </c>
      <c r="F367" s="2" t="s">
        <v>701</v>
      </c>
      <c r="G367" s="2" t="s">
        <v>412</v>
      </c>
      <c r="H367" s="2" t="s">
        <v>16</v>
      </c>
      <c r="I367" s="2" t="s">
        <v>826</v>
      </c>
      <c r="J367" s="4" t="s">
        <v>519</v>
      </c>
      <c r="K367" s="5" t="s">
        <v>409</v>
      </c>
      <c r="L367" s="4" t="s">
        <v>28</v>
      </c>
    </row>
    <row r="368" spans="1:12">
      <c r="A368" s="1">
        <v>367</v>
      </c>
      <c r="B368" s="3" t="s">
        <v>520</v>
      </c>
      <c r="C368" s="2" t="s">
        <v>435</v>
      </c>
      <c r="D368" s="2" t="s">
        <v>13</v>
      </c>
      <c r="E368" s="2">
        <v>2</v>
      </c>
      <c r="F368" s="2" t="s">
        <v>22</v>
      </c>
      <c r="G368" s="2" t="s">
        <v>15</v>
      </c>
      <c r="H368" s="2" t="s">
        <v>16</v>
      </c>
      <c r="I368" s="2" t="s">
        <v>521</v>
      </c>
      <c r="J368" s="4" t="s">
        <v>519</v>
      </c>
      <c r="K368" s="5" t="s">
        <v>409</v>
      </c>
      <c r="L368" s="4" t="s">
        <v>28</v>
      </c>
    </row>
    <row r="369" spans="1:12">
      <c r="A369" s="1">
        <v>368</v>
      </c>
      <c r="B369" s="3" t="s">
        <v>827</v>
      </c>
      <c r="C369" s="2" t="s">
        <v>435</v>
      </c>
      <c r="D369" s="2" t="s">
        <v>13</v>
      </c>
      <c r="E369" s="2">
        <v>2</v>
      </c>
      <c r="F369" s="2" t="s">
        <v>703</v>
      </c>
      <c r="G369" s="2" t="s">
        <v>15</v>
      </c>
      <c r="H369" s="2" t="s">
        <v>16</v>
      </c>
      <c r="I369" s="2" t="s">
        <v>828</v>
      </c>
      <c r="J369" s="4" t="s">
        <v>519</v>
      </c>
      <c r="K369" s="5" t="s">
        <v>409</v>
      </c>
      <c r="L369" s="4" t="s">
        <v>28</v>
      </c>
    </row>
    <row r="370" spans="1:12">
      <c r="A370" s="1">
        <v>369</v>
      </c>
      <c r="B370" s="3" t="s">
        <v>522</v>
      </c>
      <c r="C370" s="2" t="s">
        <v>435</v>
      </c>
      <c r="D370" s="2" t="s">
        <v>13</v>
      </c>
      <c r="E370" s="2">
        <v>3</v>
      </c>
      <c r="F370" s="2" t="s">
        <v>29</v>
      </c>
      <c r="G370" s="2" t="s">
        <v>15</v>
      </c>
      <c r="H370" s="2" t="s">
        <v>16</v>
      </c>
      <c r="I370" s="2" t="s">
        <v>523</v>
      </c>
      <c r="J370" s="4" t="s">
        <v>519</v>
      </c>
      <c r="K370" s="5" t="s">
        <v>409</v>
      </c>
      <c r="L370" s="4" t="s">
        <v>28</v>
      </c>
    </row>
    <row r="371" spans="1:12">
      <c r="A371" s="1">
        <v>370</v>
      </c>
      <c r="B371" s="3" t="s">
        <v>524</v>
      </c>
      <c r="C371" s="2" t="s">
        <v>435</v>
      </c>
      <c r="D371" s="2" t="s">
        <v>13</v>
      </c>
      <c r="E371" s="2">
        <v>4</v>
      </c>
      <c r="F371" s="2" t="s">
        <v>34</v>
      </c>
      <c r="G371" s="2" t="s">
        <v>15</v>
      </c>
      <c r="H371" s="2" t="s">
        <v>16</v>
      </c>
      <c r="I371" s="2" t="s">
        <v>525</v>
      </c>
      <c r="J371" s="4" t="s">
        <v>519</v>
      </c>
      <c r="K371" s="5" t="s">
        <v>409</v>
      </c>
      <c r="L371" s="4" t="s">
        <v>28</v>
      </c>
    </row>
    <row r="372" spans="1:12">
      <c r="A372" s="1">
        <v>371</v>
      </c>
      <c r="B372" s="3" t="s">
        <v>526</v>
      </c>
      <c r="C372" s="2" t="s">
        <v>435</v>
      </c>
      <c r="D372" s="2" t="s">
        <v>13</v>
      </c>
      <c r="E372" s="2">
        <v>5</v>
      </c>
      <c r="F372" s="2" t="s">
        <v>38</v>
      </c>
      <c r="G372" s="2" t="s">
        <v>15</v>
      </c>
      <c r="H372" s="2" t="s">
        <v>16</v>
      </c>
      <c r="I372" s="2" t="s">
        <v>527</v>
      </c>
      <c r="J372" s="4" t="s">
        <v>519</v>
      </c>
      <c r="K372" s="5" t="s">
        <v>409</v>
      </c>
      <c r="L372" s="4" t="s">
        <v>28</v>
      </c>
    </row>
    <row r="373" spans="1:12">
      <c r="A373" s="1">
        <v>372</v>
      </c>
      <c r="B373" s="3" t="s">
        <v>528</v>
      </c>
      <c r="C373" s="2" t="s">
        <v>435</v>
      </c>
      <c r="D373" s="2" t="s">
        <v>13</v>
      </c>
      <c r="E373" s="2">
        <v>6</v>
      </c>
      <c r="F373" s="2" t="s">
        <v>41</v>
      </c>
      <c r="G373" s="2" t="s">
        <v>15</v>
      </c>
      <c r="H373" s="2" t="s">
        <v>16</v>
      </c>
      <c r="I373" s="2" t="s">
        <v>529</v>
      </c>
      <c r="J373" s="4" t="s">
        <v>519</v>
      </c>
      <c r="K373" s="5" t="s">
        <v>409</v>
      </c>
      <c r="L373" s="4" t="s">
        <v>28</v>
      </c>
    </row>
    <row r="374" spans="1:12">
      <c r="A374" s="1">
        <v>373</v>
      </c>
      <c r="B374" s="3" t="s">
        <v>530</v>
      </c>
      <c r="C374" s="2" t="s">
        <v>435</v>
      </c>
      <c r="D374" s="2" t="s">
        <v>13</v>
      </c>
      <c r="E374" s="2">
        <v>7</v>
      </c>
      <c r="F374" s="2" t="s">
        <v>44</v>
      </c>
      <c r="G374" s="2" t="s">
        <v>15</v>
      </c>
      <c r="H374" s="2" t="s">
        <v>16</v>
      </c>
      <c r="I374" s="2" t="s">
        <v>531</v>
      </c>
      <c r="J374" s="4" t="s">
        <v>519</v>
      </c>
      <c r="K374" s="5" t="s">
        <v>409</v>
      </c>
      <c r="L374" s="4" t="s">
        <v>28</v>
      </c>
    </row>
    <row r="375" spans="1:12">
      <c r="A375" s="1">
        <v>374</v>
      </c>
      <c r="B375" s="3" t="s">
        <v>532</v>
      </c>
      <c r="C375" s="2" t="s">
        <v>435</v>
      </c>
      <c r="D375" s="2" t="s">
        <v>13</v>
      </c>
      <c r="E375" s="2">
        <v>8</v>
      </c>
      <c r="F375" s="2" t="s">
        <v>47</v>
      </c>
      <c r="G375" s="2" t="s">
        <v>15</v>
      </c>
      <c r="H375" s="2" t="s">
        <v>16</v>
      </c>
      <c r="I375" s="2" t="s">
        <v>533</v>
      </c>
      <c r="J375" s="4" t="s">
        <v>519</v>
      </c>
      <c r="K375" s="5" t="s">
        <v>409</v>
      </c>
      <c r="L375" s="4" t="s">
        <v>28</v>
      </c>
    </row>
    <row r="376" spans="1:12">
      <c r="A376" s="1">
        <v>375</v>
      </c>
      <c r="B376" s="3" t="s">
        <v>534</v>
      </c>
      <c r="C376" s="2" t="s">
        <v>435</v>
      </c>
      <c r="D376" s="2" t="s">
        <v>13</v>
      </c>
      <c r="E376" s="2">
        <v>9</v>
      </c>
      <c r="F376" s="2" t="s">
        <v>50</v>
      </c>
      <c r="G376" s="2" t="s">
        <v>15</v>
      </c>
      <c r="H376" s="2" t="s">
        <v>16</v>
      </c>
      <c r="I376" s="2" t="s">
        <v>535</v>
      </c>
      <c r="J376" s="4" t="s">
        <v>519</v>
      </c>
      <c r="K376" s="5" t="s">
        <v>409</v>
      </c>
      <c r="L376" s="4" t="s">
        <v>28</v>
      </c>
    </row>
    <row r="377" spans="1:12">
      <c r="A377" s="1">
        <v>376</v>
      </c>
      <c r="B377" s="3" t="s">
        <v>536</v>
      </c>
      <c r="C377" s="2" t="s">
        <v>435</v>
      </c>
      <c r="D377" s="2" t="s">
        <v>13</v>
      </c>
      <c r="E377" s="2">
        <v>10</v>
      </c>
      <c r="F377" s="2" t="s">
        <v>52</v>
      </c>
      <c r="G377" s="2" t="s">
        <v>15</v>
      </c>
      <c r="H377" s="2" t="s">
        <v>16</v>
      </c>
      <c r="I377" s="2" t="s">
        <v>537</v>
      </c>
      <c r="J377" s="4" t="s">
        <v>519</v>
      </c>
      <c r="K377" s="5" t="s">
        <v>409</v>
      </c>
      <c r="L377" s="4" t="s">
        <v>28</v>
      </c>
    </row>
    <row r="378" spans="1:12">
      <c r="A378" s="1">
        <v>377</v>
      </c>
      <c r="B378" s="3" t="s">
        <v>538</v>
      </c>
      <c r="C378" s="2" t="s">
        <v>435</v>
      </c>
      <c r="D378" s="2" t="s">
        <v>13</v>
      </c>
      <c r="E378" s="2">
        <v>11</v>
      </c>
      <c r="F378" s="2" t="s">
        <v>55</v>
      </c>
      <c r="G378" s="2" t="s">
        <v>15</v>
      </c>
      <c r="H378" s="2" t="s">
        <v>16</v>
      </c>
      <c r="I378" s="2" t="s">
        <v>539</v>
      </c>
      <c r="J378" s="4" t="s">
        <v>519</v>
      </c>
      <c r="K378" s="5" t="s">
        <v>409</v>
      </c>
      <c r="L378" s="4" t="s">
        <v>28</v>
      </c>
    </row>
    <row r="379" spans="1:12">
      <c r="A379" s="1">
        <v>378</v>
      </c>
      <c r="B379" s="3" t="s">
        <v>540</v>
      </c>
      <c r="C379" s="2" t="s">
        <v>435</v>
      </c>
      <c r="D379" s="2" t="s">
        <v>13</v>
      </c>
      <c r="E379" s="2">
        <v>12</v>
      </c>
      <c r="F379" s="2" t="s">
        <v>58</v>
      </c>
      <c r="G379" s="2" t="s">
        <v>15</v>
      </c>
      <c r="H379" s="2" t="s">
        <v>16</v>
      </c>
      <c r="I379" s="2" t="s">
        <v>541</v>
      </c>
      <c r="J379" s="4" t="s">
        <v>519</v>
      </c>
      <c r="K379" s="5" t="s">
        <v>409</v>
      </c>
      <c r="L379" s="4" t="s">
        <v>28</v>
      </c>
    </row>
    <row r="380" spans="1:12">
      <c r="A380" s="1">
        <v>379</v>
      </c>
      <c r="B380" s="3" t="s">
        <v>542</v>
      </c>
      <c r="C380" s="2" t="s">
        <v>435</v>
      </c>
      <c r="D380" s="2" t="s">
        <v>13</v>
      </c>
      <c r="E380" s="2">
        <v>13</v>
      </c>
      <c r="F380" s="2" t="s">
        <v>61</v>
      </c>
      <c r="G380" s="2" t="s">
        <v>15</v>
      </c>
      <c r="H380" s="2" t="s">
        <v>16</v>
      </c>
      <c r="I380" s="2" t="s">
        <v>543</v>
      </c>
      <c r="J380" s="4" t="s">
        <v>519</v>
      </c>
      <c r="K380" s="5" t="s">
        <v>409</v>
      </c>
      <c r="L380" s="4" t="s">
        <v>28</v>
      </c>
    </row>
    <row r="381" spans="1:12">
      <c r="A381" s="1">
        <v>380</v>
      </c>
      <c r="B381" s="3" t="s">
        <v>544</v>
      </c>
      <c r="C381" s="2" t="s">
        <v>435</v>
      </c>
      <c r="D381" s="2" t="s">
        <v>13</v>
      </c>
      <c r="E381" s="2">
        <v>14</v>
      </c>
      <c r="F381" s="2" t="s">
        <v>63</v>
      </c>
      <c r="G381" s="2" t="s">
        <v>15</v>
      </c>
      <c r="H381" s="2" t="s">
        <v>16</v>
      </c>
      <c r="I381" s="2" t="s">
        <v>545</v>
      </c>
      <c r="J381" s="4" t="s">
        <v>519</v>
      </c>
      <c r="K381" s="5" t="s">
        <v>409</v>
      </c>
      <c r="L381" s="4" t="s">
        <v>28</v>
      </c>
    </row>
    <row r="382" spans="1:12">
      <c r="A382" s="1">
        <v>381</v>
      </c>
      <c r="B382" s="3" t="s">
        <v>829</v>
      </c>
      <c r="C382" s="2" t="s">
        <v>435</v>
      </c>
      <c r="D382" s="2" t="s">
        <v>13</v>
      </c>
      <c r="E382" s="2">
        <v>15</v>
      </c>
      <c r="F382" s="2" t="s">
        <v>66</v>
      </c>
      <c r="G382" s="2" t="s">
        <v>15</v>
      </c>
      <c r="H382" s="2" t="s">
        <v>16</v>
      </c>
      <c r="I382" s="2" t="s">
        <v>830</v>
      </c>
      <c r="J382" s="4" t="s">
        <v>519</v>
      </c>
      <c r="K382" s="5" t="s">
        <v>409</v>
      </c>
      <c r="L382" s="4" t="s">
        <v>28</v>
      </c>
    </row>
    <row r="383" spans="1:12">
      <c r="A383" s="1">
        <v>382</v>
      </c>
      <c r="B383" s="3" t="s">
        <v>546</v>
      </c>
      <c r="C383" s="2" t="s">
        <v>435</v>
      </c>
      <c r="D383" s="2" t="s">
        <v>13</v>
      </c>
      <c r="E383" s="2">
        <v>21</v>
      </c>
      <c r="F383" s="2" t="s">
        <v>69</v>
      </c>
      <c r="G383" s="2" t="s">
        <v>15</v>
      </c>
      <c r="H383" s="2" t="s">
        <v>16</v>
      </c>
      <c r="I383" s="2" t="s">
        <v>547</v>
      </c>
      <c r="J383" s="4" t="s">
        <v>519</v>
      </c>
      <c r="K383" s="5" t="s">
        <v>409</v>
      </c>
      <c r="L383" s="4" t="s">
        <v>28</v>
      </c>
    </row>
    <row r="384" spans="1:12">
      <c r="A384" s="1">
        <v>383</v>
      </c>
      <c r="B384" s="3" t="s">
        <v>548</v>
      </c>
      <c r="C384" s="2" t="s">
        <v>435</v>
      </c>
      <c r="D384" s="2" t="s">
        <v>13</v>
      </c>
      <c r="E384" s="2">
        <v>22</v>
      </c>
      <c r="F384" s="2" t="s">
        <v>72</v>
      </c>
      <c r="G384" s="2" t="s">
        <v>15</v>
      </c>
      <c r="H384" s="2" t="s">
        <v>16</v>
      </c>
      <c r="I384" s="2" t="s">
        <v>549</v>
      </c>
      <c r="J384" s="4" t="s">
        <v>519</v>
      </c>
      <c r="K384" s="5" t="s">
        <v>409</v>
      </c>
      <c r="L384" s="4" t="s">
        <v>28</v>
      </c>
    </row>
    <row r="385" spans="1:12">
      <c r="A385" s="1">
        <v>384</v>
      </c>
      <c r="B385" s="3" t="s">
        <v>550</v>
      </c>
      <c r="C385" s="2" t="s">
        <v>435</v>
      </c>
      <c r="D385" s="2" t="s">
        <v>13</v>
      </c>
      <c r="E385" s="2">
        <v>23</v>
      </c>
      <c r="F385" s="2" t="s">
        <v>74</v>
      </c>
      <c r="G385" s="2" t="s">
        <v>15</v>
      </c>
      <c r="H385" s="2" t="s">
        <v>16</v>
      </c>
      <c r="I385" s="2" t="s">
        <v>551</v>
      </c>
      <c r="J385" s="4" t="s">
        <v>519</v>
      </c>
      <c r="K385" s="5" t="s">
        <v>409</v>
      </c>
      <c r="L385" s="4" t="s">
        <v>28</v>
      </c>
    </row>
    <row r="386" spans="1:12">
      <c r="A386" s="1">
        <v>385</v>
      </c>
      <c r="B386" s="3" t="s">
        <v>831</v>
      </c>
      <c r="C386" s="2" t="s">
        <v>437</v>
      </c>
      <c r="D386" s="2" t="s">
        <v>13</v>
      </c>
      <c r="E386" s="2">
        <v>1</v>
      </c>
      <c r="F386" s="2" t="s">
        <v>14</v>
      </c>
      <c r="G386" s="2" t="s">
        <v>15</v>
      </c>
      <c r="H386" s="2" t="s">
        <v>16</v>
      </c>
      <c r="I386" s="2" t="s">
        <v>832</v>
      </c>
      <c r="J386" s="4" t="s">
        <v>247</v>
      </c>
      <c r="K386" s="5" t="s">
        <v>78</v>
      </c>
      <c r="L386" s="4" t="s">
        <v>28</v>
      </c>
    </row>
    <row r="387" spans="1:12">
      <c r="A387" s="1">
        <v>386</v>
      </c>
      <c r="B387" s="3" t="s">
        <v>833</v>
      </c>
      <c r="C387" s="2" t="s">
        <v>437</v>
      </c>
      <c r="D387" s="2" t="s">
        <v>13</v>
      </c>
      <c r="E387" s="2">
        <v>1</v>
      </c>
      <c r="F387" s="2" t="s">
        <v>701</v>
      </c>
      <c r="G387" s="2" t="s">
        <v>412</v>
      </c>
      <c r="H387" s="2" t="s">
        <v>16</v>
      </c>
      <c r="I387" s="2" t="s">
        <v>834</v>
      </c>
      <c r="J387" s="4" t="s">
        <v>247</v>
      </c>
      <c r="K387" s="5" t="s">
        <v>78</v>
      </c>
      <c r="L387" s="4" t="s">
        <v>28</v>
      </c>
    </row>
    <row r="388" spans="1:12">
      <c r="A388" s="1">
        <v>387</v>
      </c>
      <c r="B388" s="3" t="s">
        <v>835</v>
      </c>
      <c r="C388" s="2" t="s">
        <v>437</v>
      </c>
      <c r="D388" s="2" t="s">
        <v>13</v>
      </c>
      <c r="E388" s="2">
        <v>2</v>
      </c>
      <c r="F388" s="2" t="s">
        <v>22</v>
      </c>
      <c r="G388" s="2" t="s">
        <v>15</v>
      </c>
      <c r="H388" s="2" t="s">
        <v>16</v>
      </c>
      <c r="I388" s="2" t="s">
        <v>836</v>
      </c>
      <c r="J388" s="4" t="s">
        <v>247</v>
      </c>
      <c r="K388" s="5" t="s">
        <v>78</v>
      </c>
      <c r="L388" s="4" t="s">
        <v>28</v>
      </c>
    </row>
    <row r="389" spans="1:12">
      <c r="A389" s="1">
        <v>388</v>
      </c>
      <c r="B389" s="3" t="s">
        <v>837</v>
      </c>
      <c r="C389" s="2" t="s">
        <v>437</v>
      </c>
      <c r="D389" s="2" t="s">
        <v>13</v>
      </c>
      <c r="E389" s="2">
        <v>2</v>
      </c>
      <c r="F389" s="2" t="s">
        <v>703</v>
      </c>
      <c r="G389" s="2" t="s">
        <v>15</v>
      </c>
      <c r="H389" s="2" t="s">
        <v>16</v>
      </c>
      <c r="I389" s="2" t="s">
        <v>838</v>
      </c>
      <c r="J389" s="4" t="s">
        <v>247</v>
      </c>
      <c r="K389" s="5" t="s">
        <v>78</v>
      </c>
      <c r="L389" s="4" t="s">
        <v>28</v>
      </c>
    </row>
    <row r="390" spans="1:12">
      <c r="A390" s="1">
        <v>389</v>
      </c>
      <c r="B390" s="3" t="s">
        <v>246</v>
      </c>
      <c r="C390" s="2" t="s">
        <v>437</v>
      </c>
      <c r="D390" s="2" t="s">
        <v>13</v>
      </c>
      <c r="E390" s="2">
        <v>3</v>
      </c>
      <c r="F390" s="2" t="s">
        <v>29</v>
      </c>
      <c r="G390" s="2" t="s">
        <v>15</v>
      </c>
      <c r="H390" s="2" t="s">
        <v>16</v>
      </c>
      <c r="I390" s="2" t="s">
        <v>552</v>
      </c>
      <c r="J390" s="4" t="s">
        <v>247</v>
      </c>
      <c r="K390" s="5" t="s">
        <v>78</v>
      </c>
      <c r="L390" s="4" t="s">
        <v>28</v>
      </c>
    </row>
    <row r="391" spans="1:12">
      <c r="A391" s="1">
        <v>390</v>
      </c>
      <c r="B391" s="3" t="s">
        <v>248</v>
      </c>
      <c r="C391" s="2" t="s">
        <v>437</v>
      </c>
      <c r="D391" s="2" t="s">
        <v>13</v>
      </c>
      <c r="E391" s="2">
        <v>4</v>
      </c>
      <c r="F391" s="2" t="s">
        <v>34</v>
      </c>
      <c r="G391" s="2" t="s">
        <v>15</v>
      </c>
      <c r="H391" s="2" t="s">
        <v>16</v>
      </c>
      <c r="I391" s="2" t="s">
        <v>553</v>
      </c>
      <c r="J391" s="4" t="s">
        <v>247</v>
      </c>
      <c r="K391" s="5" t="s">
        <v>78</v>
      </c>
      <c r="L391" s="4" t="s">
        <v>28</v>
      </c>
    </row>
    <row r="392" spans="1:12">
      <c r="A392" s="1">
        <v>391</v>
      </c>
      <c r="B392" s="3" t="s">
        <v>249</v>
      </c>
      <c r="C392" s="2" t="s">
        <v>437</v>
      </c>
      <c r="D392" s="2" t="s">
        <v>13</v>
      </c>
      <c r="E392" s="2">
        <v>5</v>
      </c>
      <c r="F392" s="2" t="s">
        <v>38</v>
      </c>
      <c r="G392" s="2" t="s">
        <v>15</v>
      </c>
      <c r="H392" s="2" t="s">
        <v>16</v>
      </c>
      <c r="I392" s="2" t="s">
        <v>554</v>
      </c>
      <c r="J392" s="4" t="s">
        <v>247</v>
      </c>
      <c r="K392" s="5" t="s">
        <v>78</v>
      </c>
      <c r="L392" s="4" t="s">
        <v>28</v>
      </c>
    </row>
    <row r="393" spans="1:12">
      <c r="A393" s="1">
        <v>392</v>
      </c>
      <c r="B393" s="3" t="s">
        <v>250</v>
      </c>
      <c r="C393" s="2" t="s">
        <v>437</v>
      </c>
      <c r="D393" s="2" t="s">
        <v>13</v>
      </c>
      <c r="E393" s="2">
        <v>6</v>
      </c>
      <c r="F393" s="2" t="s">
        <v>41</v>
      </c>
      <c r="G393" s="2" t="s">
        <v>15</v>
      </c>
      <c r="H393" s="2" t="s">
        <v>16</v>
      </c>
      <c r="I393" s="2" t="s">
        <v>555</v>
      </c>
      <c r="J393" s="4" t="s">
        <v>247</v>
      </c>
      <c r="K393" s="5" t="s">
        <v>78</v>
      </c>
      <c r="L393" s="4" t="s">
        <v>28</v>
      </c>
    </row>
    <row r="394" spans="1:12">
      <c r="A394" s="1">
        <v>393</v>
      </c>
      <c r="B394" s="3" t="s">
        <v>251</v>
      </c>
      <c r="C394" s="2" t="s">
        <v>437</v>
      </c>
      <c r="D394" s="2" t="s">
        <v>13</v>
      </c>
      <c r="E394" s="2">
        <v>7</v>
      </c>
      <c r="F394" s="2" t="s">
        <v>44</v>
      </c>
      <c r="G394" s="2" t="s">
        <v>15</v>
      </c>
      <c r="H394" s="2" t="s">
        <v>16</v>
      </c>
      <c r="I394" s="2" t="s">
        <v>556</v>
      </c>
      <c r="J394" s="4" t="s">
        <v>247</v>
      </c>
      <c r="K394" s="5" t="s">
        <v>78</v>
      </c>
      <c r="L394" s="4" t="s">
        <v>28</v>
      </c>
    </row>
    <row r="395" spans="1:12">
      <c r="A395" s="1">
        <v>394</v>
      </c>
      <c r="B395" s="3" t="s">
        <v>252</v>
      </c>
      <c r="C395" s="2" t="s">
        <v>437</v>
      </c>
      <c r="D395" s="2" t="s">
        <v>13</v>
      </c>
      <c r="E395" s="2">
        <v>8</v>
      </c>
      <c r="F395" s="2" t="s">
        <v>47</v>
      </c>
      <c r="G395" s="2" t="s">
        <v>15</v>
      </c>
      <c r="H395" s="2" t="s">
        <v>16</v>
      </c>
      <c r="I395" s="2" t="s">
        <v>557</v>
      </c>
      <c r="J395" s="4" t="s">
        <v>247</v>
      </c>
      <c r="K395" s="5" t="s">
        <v>78</v>
      </c>
      <c r="L395" s="4" t="s">
        <v>28</v>
      </c>
    </row>
    <row r="396" spans="1:12">
      <c r="A396" s="1">
        <v>395</v>
      </c>
      <c r="B396" s="3" t="s">
        <v>253</v>
      </c>
      <c r="C396" s="2" t="s">
        <v>437</v>
      </c>
      <c r="D396" s="2" t="s">
        <v>13</v>
      </c>
      <c r="E396" s="2">
        <v>9</v>
      </c>
      <c r="F396" s="2" t="s">
        <v>50</v>
      </c>
      <c r="G396" s="2" t="s">
        <v>15</v>
      </c>
      <c r="H396" s="2" t="s">
        <v>16</v>
      </c>
      <c r="I396" s="2" t="s">
        <v>558</v>
      </c>
      <c r="J396" s="4" t="s">
        <v>247</v>
      </c>
      <c r="K396" s="5" t="s">
        <v>78</v>
      </c>
      <c r="L396" s="4" t="s">
        <v>28</v>
      </c>
    </row>
    <row r="397" spans="1:12">
      <c r="A397" s="1">
        <v>396</v>
      </c>
      <c r="B397" s="3" t="s">
        <v>254</v>
      </c>
      <c r="C397" s="2" t="s">
        <v>437</v>
      </c>
      <c r="D397" s="2" t="s">
        <v>13</v>
      </c>
      <c r="E397" s="2">
        <v>10</v>
      </c>
      <c r="F397" s="2" t="s">
        <v>52</v>
      </c>
      <c r="G397" s="2" t="s">
        <v>15</v>
      </c>
      <c r="H397" s="2" t="s">
        <v>16</v>
      </c>
      <c r="I397" s="2" t="s">
        <v>559</v>
      </c>
      <c r="J397" s="4" t="s">
        <v>247</v>
      </c>
      <c r="K397" s="5" t="s">
        <v>78</v>
      </c>
      <c r="L397" s="4" t="s">
        <v>28</v>
      </c>
    </row>
    <row r="398" spans="1:12">
      <c r="A398" s="1">
        <v>397</v>
      </c>
      <c r="B398" s="3" t="s">
        <v>255</v>
      </c>
      <c r="C398" s="2" t="s">
        <v>437</v>
      </c>
      <c r="D398" s="2" t="s">
        <v>13</v>
      </c>
      <c r="E398" s="2">
        <v>11</v>
      </c>
      <c r="F398" s="2" t="s">
        <v>55</v>
      </c>
      <c r="G398" s="2" t="s">
        <v>15</v>
      </c>
      <c r="H398" s="2" t="s">
        <v>16</v>
      </c>
      <c r="I398" s="2" t="s">
        <v>560</v>
      </c>
      <c r="J398" s="4" t="s">
        <v>247</v>
      </c>
      <c r="K398" s="5" t="s">
        <v>78</v>
      </c>
      <c r="L398" s="4" t="s">
        <v>28</v>
      </c>
    </row>
    <row r="399" spans="1:12">
      <c r="A399" s="1">
        <v>398</v>
      </c>
      <c r="B399" s="3" t="s">
        <v>256</v>
      </c>
      <c r="C399" s="2" t="s">
        <v>437</v>
      </c>
      <c r="D399" s="2" t="s">
        <v>13</v>
      </c>
      <c r="E399" s="2">
        <v>12</v>
      </c>
      <c r="F399" s="2" t="s">
        <v>58</v>
      </c>
      <c r="G399" s="2" t="s">
        <v>15</v>
      </c>
      <c r="H399" s="2" t="s">
        <v>16</v>
      </c>
      <c r="I399" s="2" t="s">
        <v>561</v>
      </c>
      <c r="J399" s="4" t="s">
        <v>247</v>
      </c>
      <c r="K399" s="5" t="s">
        <v>78</v>
      </c>
      <c r="L399" s="4" t="s">
        <v>28</v>
      </c>
    </row>
    <row r="400" spans="1:12">
      <c r="A400" s="1">
        <v>399</v>
      </c>
      <c r="B400" s="3" t="s">
        <v>257</v>
      </c>
      <c r="C400" s="2" t="s">
        <v>437</v>
      </c>
      <c r="D400" s="2" t="s">
        <v>13</v>
      </c>
      <c r="E400" s="2">
        <v>13</v>
      </c>
      <c r="F400" s="2" t="s">
        <v>61</v>
      </c>
      <c r="G400" s="2" t="s">
        <v>15</v>
      </c>
      <c r="H400" s="2" t="s">
        <v>16</v>
      </c>
      <c r="I400" s="2" t="s">
        <v>562</v>
      </c>
      <c r="J400" s="4" t="s">
        <v>247</v>
      </c>
      <c r="K400" s="5" t="s">
        <v>78</v>
      </c>
      <c r="L400" s="4" t="s">
        <v>28</v>
      </c>
    </row>
    <row r="401" spans="1:12">
      <c r="A401" s="1">
        <v>400</v>
      </c>
      <c r="B401" s="3" t="s">
        <v>258</v>
      </c>
      <c r="C401" s="2" t="s">
        <v>437</v>
      </c>
      <c r="D401" s="2" t="s">
        <v>13</v>
      </c>
      <c r="E401" s="2">
        <v>14</v>
      </c>
      <c r="F401" s="2" t="s">
        <v>63</v>
      </c>
      <c r="G401" s="2" t="s">
        <v>15</v>
      </c>
      <c r="H401" s="2" t="s">
        <v>16</v>
      </c>
      <c r="I401" s="2" t="s">
        <v>259</v>
      </c>
      <c r="J401" s="4" t="s">
        <v>247</v>
      </c>
      <c r="K401" s="5" t="s">
        <v>78</v>
      </c>
      <c r="L401" s="4" t="s">
        <v>28</v>
      </c>
    </row>
    <row r="402" spans="1:12">
      <c r="A402" s="1">
        <v>401</v>
      </c>
      <c r="B402" s="3" t="s">
        <v>260</v>
      </c>
      <c r="C402" s="2" t="s">
        <v>437</v>
      </c>
      <c r="D402" s="2" t="s">
        <v>13</v>
      </c>
      <c r="E402" s="2">
        <v>15</v>
      </c>
      <c r="F402" s="2" t="s">
        <v>66</v>
      </c>
      <c r="G402" s="2" t="s">
        <v>15</v>
      </c>
      <c r="H402" s="2" t="s">
        <v>16</v>
      </c>
      <c r="I402" s="2" t="s">
        <v>563</v>
      </c>
      <c r="J402" s="4" t="s">
        <v>247</v>
      </c>
      <c r="K402" s="5" t="s">
        <v>78</v>
      </c>
      <c r="L402" s="4" t="s">
        <v>28</v>
      </c>
    </row>
    <row r="403" spans="1:12">
      <c r="A403" s="1">
        <v>402</v>
      </c>
      <c r="B403" s="3" t="s">
        <v>261</v>
      </c>
      <c r="C403" s="2" t="s">
        <v>437</v>
      </c>
      <c r="D403" s="2" t="s">
        <v>13</v>
      </c>
      <c r="E403" s="2">
        <v>21</v>
      </c>
      <c r="F403" s="2" t="s">
        <v>69</v>
      </c>
      <c r="G403" s="2" t="s">
        <v>15</v>
      </c>
      <c r="H403" s="2" t="s">
        <v>16</v>
      </c>
      <c r="I403" s="2" t="s">
        <v>564</v>
      </c>
      <c r="J403" s="4" t="s">
        <v>247</v>
      </c>
      <c r="K403" s="5" t="s">
        <v>78</v>
      </c>
      <c r="L403" s="4" t="s">
        <v>28</v>
      </c>
    </row>
    <row r="404" spans="1:12">
      <c r="A404" s="1">
        <v>403</v>
      </c>
      <c r="B404" s="3" t="s">
        <v>839</v>
      </c>
      <c r="C404" s="2" t="s">
        <v>437</v>
      </c>
      <c r="D404" s="2" t="s">
        <v>13</v>
      </c>
      <c r="E404" s="2">
        <v>22</v>
      </c>
      <c r="F404" s="2" t="s">
        <v>72</v>
      </c>
      <c r="G404" s="2" t="s">
        <v>15</v>
      </c>
      <c r="H404" s="2" t="s">
        <v>16</v>
      </c>
      <c r="I404" s="2" t="s">
        <v>840</v>
      </c>
      <c r="J404" s="4" t="s">
        <v>247</v>
      </c>
      <c r="K404" s="5" t="s">
        <v>78</v>
      </c>
      <c r="L404" s="4" t="s">
        <v>28</v>
      </c>
    </row>
    <row r="405" spans="1:12">
      <c r="A405" s="1">
        <v>404</v>
      </c>
      <c r="B405" s="3" t="s">
        <v>841</v>
      </c>
      <c r="C405" s="2" t="s">
        <v>437</v>
      </c>
      <c r="D405" s="2" t="s">
        <v>13</v>
      </c>
      <c r="E405" s="2">
        <v>23</v>
      </c>
      <c r="F405" s="2" t="s">
        <v>74</v>
      </c>
      <c r="G405" s="2" t="s">
        <v>15</v>
      </c>
      <c r="H405" s="2" t="s">
        <v>16</v>
      </c>
      <c r="I405" s="2" t="s">
        <v>842</v>
      </c>
      <c r="J405" s="4" t="s">
        <v>247</v>
      </c>
      <c r="K405" s="5" t="s">
        <v>78</v>
      </c>
      <c r="L405" s="4" t="s">
        <v>28</v>
      </c>
    </row>
    <row r="406" spans="1:12">
      <c r="A406" s="1">
        <v>405</v>
      </c>
      <c r="B406" s="3" t="s">
        <v>843</v>
      </c>
      <c r="C406" s="2" t="s">
        <v>439</v>
      </c>
      <c r="D406" s="2" t="s">
        <v>13</v>
      </c>
      <c r="E406" s="2">
        <v>1</v>
      </c>
      <c r="F406" s="2" t="s">
        <v>14</v>
      </c>
      <c r="G406" s="2" t="s">
        <v>15</v>
      </c>
      <c r="H406" s="2" t="s">
        <v>16</v>
      </c>
      <c r="I406" s="2" t="s">
        <v>844</v>
      </c>
      <c r="J406" s="4" t="s">
        <v>263</v>
      </c>
      <c r="K406" s="5" t="s">
        <v>27</v>
      </c>
      <c r="L406" s="4" t="s">
        <v>28</v>
      </c>
    </row>
    <row r="407" spans="1:12">
      <c r="A407" s="1">
        <v>406</v>
      </c>
      <c r="B407" s="3" t="s">
        <v>845</v>
      </c>
      <c r="C407" s="2" t="s">
        <v>439</v>
      </c>
      <c r="D407" s="2" t="s">
        <v>13</v>
      </c>
      <c r="E407" s="2">
        <v>1</v>
      </c>
      <c r="F407" s="2" t="s">
        <v>701</v>
      </c>
      <c r="G407" s="2" t="s">
        <v>412</v>
      </c>
      <c r="H407" s="2" t="s">
        <v>16</v>
      </c>
      <c r="I407" s="2" t="s">
        <v>846</v>
      </c>
      <c r="J407" s="4" t="s">
        <v>263</v>
      </c>
      <c r="K407" s="5" t="s">
        <v>27</v>
      </c>
      <c r="L407" s="4" t="s">
        <v>28</v>
      </c>
    </row>
    <row r="408" spans="1:12">
      <c r="A408" s="1">
        <v>407</v>
      </c>
      <c r="B408" s="3" t="s">
        <v>847</v>
      </c>
      <c r="C408" s="2" t="s">
        <v>439</v>
      </c>
      <c r="D408" s="2" t="s">
        <v>13</v>
      </c>
      <c r="E408" s="2">
        <v>2</v>
      </c>
      <c r="F408" s="2" t="s">
        <v>22</v>
      </c>
      <c r="G408" s="2" t="s">
        <v>15</v>
      </c>
      <c r="H408" s="2" t="s">
        <v>16</v>
      </c>
      <c r="I408" s="2" t="s">
        <v>848</v>
      </c>
      <c r="J408" s="4" t="s">
        <v>263</v>
      </c>
      <c r="K408" s="5" t="s">
        <v>27</v>
      </c>
      <c r="L408" s="4" t="s">
        <v>28</v>
      </c>
    </row>
    <row r="409" spans="1:12">
      <c r="A409" s="1">
        <v>408</v>
      </c>
      <c r="B409" s="3" t="s">
        <v>849</v>
      </c>
      <c r="C409" s="2" t="s">
        <v>439</v>
      </c>
      <c r="D409" s="2" t="s">
        <v>13</v>
      </c>
      <c r="E409" s="2">
        <v>2</v>
      </c>
      <c r="F409" s="2" t="s">
        <v>703</v>
      </c>
      <c r="G409" s="2" t="s">
        <v>15</v>
      </c>
      <c r="H409" s="2" t="s">
        <v>16</v>
      </c>
      <c r="I409" s="2" t="s">
        <v>850</v>
      </c>
      <c r="J409" s="4" t="s">
        <v>263</v>
      </c>
      <c r="K409" s="5" t="s">
        <v>27</v>
      </c>
      <c r="L409" s="4" t="s">
        <v>28</v>
      </c>
    </row>
    <row r="410" spans="1:12">
      <c r="A410" s="1">
        <v>409</v>
      </c>
      <c r="B410" s="3" t="s">
        <v>851</v>
      </c>
      <c r="C410" s="2" t="s">
        <v>439</v>
      </c>
      <c r="D410" s="2" t="s">
        <v>13</v>
      </c>
      <c r="E410" s="2">
        <v>3</v>
      </c>
      <c r="F410" s="2" t="s">
        <v>29</v>
      </c>
      <c r="G410" s="2" t="s">
        <v>15</v>
      </c>
      <c r="H410" s="2" t="s">
        <v>16</v>
      </c>
      <c r="I410" s="2" t="s">
        <v>852</v>
      </c>
      <c r="J410" s="4" t="s">
        <v>263</v>
      </c>
      <c r="K410" s="5" t="s">
        <v>27</v>
      </c>
      <c r="L410" s="4" t="s">
        <v>28</v>
      </c>
    </row>
    <row r="411" spans="1:12">
      <c r="A411" s="1">
        <v>410</v>
      </c>
      <c r="B411" s="3" t="s">
        <v>853</v>
      </c>
      <c r="C411" s="2" t="s">
        <v>439</v>
      </c>
      <c r="D411" s="2" t="s">
        <v>13</v>
      </c>
      <c r="E411" s="2">
        <v>4</v>
      </c>
      <c r="F411" s="2" t="s">
        <v>34</v>
      </c>
      <c r="G411" s="2" t="s">
        <v>15</v>
      </c>
      <c r="H411" s="2" t="s">
        <v>16</v>
      </c>
      <c r="I411" s="2" t="s">
        <v>854</v>
      </c>
      <c r="J411" s="4" t="s">
        <v>263</v>
      </c>
      <c r="K411" s="5" t="s">
        <v>27</v>
      </c>
      <c r="L411" s="4" t="s">
        <v>28</v>
      </c>
    </row>
    <row r="412" spans="1:12">
      <c r="A412" s="1">
        <v>411</v>
      </c>
      <c r="B412" s="3" t="s">
        <v>855</v>
      </c>
      <c r="C412" s="2" t="s">
        <v>439</v>
      </c>
      <c r="D412" s="2" t="s">
        <v>13</v>
      </c>
      <c r="E412" s="2">
        <v>5</v>
      </c>
      <c r="F412" s="2" t="s">
        <v>38</v>
      </c>
      <c r="G412" s="2" t="s">
        <v>15</v>
      </c>
      <c r="H412" s="2" t="s">
        <v>16</v>
      </c>
      <c r="I412" s="2" t="s">
        <v>856</v>
      </c>
      <c r="J412" s="4" t="s">
        <v>263</v>
      </c>
      <c r="K412" s="5" t="s">
        <v>27</v>
      </c>
      <c r="L412" s="4" t="s">
        <v>28</v>
      </c>
    </row>
    <row r="413" spans="1:12">
      <c r="A413" s="1">
        <v>412</v>
      </c>
      <c r="B413" s="3" t="s">
        <v>857</v>
      </c>
      <c r="C413" s="2" t="s">
        <v>439</v>
      </c>
      <c r="D413" s="2" t="s">
        <v>13</v>
      </c>
      <c r="E413" s="2">
        <v>6</v>
      </c>
      <c r="F413" s="2" t="s">
        <v>41</v>
      </c>
      <c r="G413" s="2" t="s">
        <v>15</v>
      </c>
      <c r="H413" s="2" t="s">
        <v>16</v>
      </c>
      <c r="I413" s="2" t="s">
        <v>858</v>
      </c>
      <c r="J413" s="4" t="s">
        <v>263</v>
      </c>
      <c r="K413" s="5" t="s">
        <v>27</v>
      </c>
      <c r="L413" s="4" t="s">
        <v>28</v>
      </c>
    </row>
    <row r="414" spans="1:12">
      <c r="A414" s="1">
        <v>413</v>
      </c>
      <c r="B414" s="3" t="s">
        <v>859</v>
      </c>
      <c r="C414" s="2" t="s">
        <v>439</v>
      </c>
      <c r="D414" s="2" t="s">
        <v>13</v>
      </c>
      <c r="E414" s="2">
        <v>7</v>
      </c>
      <c r="F414" s="2" t="s">
        <v>44</v>
      </c>
      <c r="G414" s="2" t="s">
        <v>15</v>
      </c>
      <c r="H414" s="2" t="s">
        <v>16</v>
      </c>
      <c r="I414" s="2" t="s">
        <v>860</v>
      </c>
      <c r="J414" s="4" t="s">
        <v>263</v>
      </c>
      <c r="K414" s="5" t="s">
        <v>27</v>
      </c>
      <c r="L414" s="4" t="s">
        <v>28</v>
      </c>
    </row>
    <row r="415" spans="1:12">
      <c r="A415" s="1">
        <v>414</v>
      </c>
      <c r="B415" s="3" t="s">
        <v>262</v>
      </c>
      <c r="C415" s="2" t="s">
        <v>439</v>
      </c>
      <c r="D415" s="2" t="s">
        <v>13</v>
      </c>
      <c r="E415" s="2">
        <v>8</v>
      </c>
      <c r="F415" s="2" t="s">
        <v>47</v>
      </c>
      <c r="G415" s="2" t="s">
        <v>15</v>
      </c>
      <c r="H415" s="2" t="s">
        <v>16</v>
      </c>
      <c r="I415" s="2" t="s">
        <v>565</v>
      </c>
      <c r="J415" s="4" t="s">
        <v>263</v>
      </c>
      <c r="K415" s="5" t="s">
        <v>27</v>
      </c>
      <c r="L415" s="4" t="s">
        <v>28</v>
      </c>
    </row>
    <row r="416" spans="1:12">
      <c r="A416" s="1">
        <v>415</v>
      </c>
      <c r="B416" s="3" t="s">
        <v>264</v>
      </c>
      <c r="C416" s="2" t="s">
        <v>439</v>
      </c>
      <c r="D416" s="2" t="s">
        <v>13</v>
      </c>
      <c r="E416" s="2">
        <v>9</v>
      </c>
      <c r="F416" s="2" t="s">
        <v>50</v>
      </c>
      <c r="G416" s="2" t="s">
        <v>15</v>
      </c>
      <c r="H416" s="2" t="s">
        <v>16</v>
      </c>
      <c r="I416" s="2" t="s">
        <v>566</v>
      </c>
      <c r="J416" s="4" t="s">
        <v>263</v>
      </c>
      <c r="K416" s="5" t="s">
        <v>27</v>
      </c>
      <c r="L416" s="4" t="s">
        <v>28</v>
      </c>
    </row>
    <row r="417" spans="1:12">
      <c r="A417" s="1">
        <v>416</v>
      </c>
      <c r="B417" s="3" t="s">
        <v>265</v>
      </c>
      <c r="C417" s="2" t="s">
        <v>439</v>
      </c>
      <c r="D417" s="2" t="s">
        <v>13</v>
      </c>
      <c r="E417" s="2">
        <v>10</v>
      </c>
      <c r="F417" s="2" t="s">
        <v>52</v>
      </c>
      <c r="G417" s="2" t="s">
        <v>15</v>
      </c>
      <c r="H417" s="2" t="s">
        <v>16</v>
      </c>
      <c r="I417" s="2" t="s">
        <v>567</v>
      </c>
      <c r="J417" s="4" t="s">
        <v>263</v>
      </c>
      <c r="K417" s="5" t="s">
        <v>27</v>
      </c>
      <c r="L417" s="4" t="s">
        <v>28</v>
      </c>
    </row>
    <row r="418" spans="1:12">
      <c r="A418" s="1">
        <v>417</v>
      </c>
      <c r="B418" s="3" t="s">
        <v>266</v>
      </c>
      <c r="C418" s="2" t="s">
        <v>439</v>
      </c>
      <c r="D418" s="2" t="s">
        <v>13</v>
      </c>
      <c r="E418" s="2">
        <v>11</v>
      </c>
      <c r="F418" s="2" t="s">
        <v>55</v>
      </c>
      <c r="G418" s="2" t="s">
        <v>15</v>
      </c>
      <c r="H418" s="2" t="s">
        <v>16</v>
      </c>
      <c r="I418" s="2" t="s">
        <v>568</v>
      </c>
      <c r="J418" s="4" t="s">
        <v>263</v>
      </c>
      <c r="K418" s="5" t="s">
        <v>27</v>
      </c>
      <c r="L418" s="4" t="s">
        <v>28</v>
      </c>
    </row>
    <row r="419" spans="1:12">
      <c r="A419" s="1">
        <v>418</v>
      </c>
      <c r="B419" s="3" t="s">
        <v>267</v>
      </c>
      <c r="C419" s="2" t="s">
        <v>439</v>
      </c>
      <c r="D419" s="2" t="s">
        <v>13</v>
      </c>
      <c r="E419" s="2">
        <v>12</v>
      </c>
      <c r="F419" s="2" t="s">
        <v>58</v>
      </c>
      <c r="G419" s="2" t="s">
        <v>15</v>
      </c>
      <c r="H419" s="2" t="s">
        <v>16</v>
      </c>
      <c r="I419" s="2" t="s">
        <v>569</v>
      </c>
      <c r="J419" s="4" t="s">
        <v>263</v>
      </c>
      <c r="K419" s="5" t="s">
        <v>27</v>
      </c>
      <c r="L419" s="4" t="s">
        <v>28</v>
      </c>
    </row>
    <row r="420" spans="1:12">
      <c r="A420" s="1">
        <v>419</v>
      </c>
      <c r="B420" s="3" t="s">
        <v>268</v>
      </c>
      <c r="C420" s="2" t="s">
        <v>439</v>
      </c>
      <c r="D420" s="2" t="s">
        <v>13</v>
      </c>
      <c r="E420" s="2">
        <v>13</v>
      </c>
      <c r="F420" s="2" t="s">
        <v>61</v>
      </c>
      <c r="G420" s="2" t="s">
        <v>15</v>
      </c>
      <c r="H420" s="2" t="s">
        <v>16</v>
      </c>
      <c r="I420" s="2" t="s">
        <v>570</v>
      </c>
      <c r="J420" s="4" t="s">
        <v>263</v>
      </c>
      <c r="K420" s="5" t="s">
        <v>27</v>
      </c>
      <c r="L420" s="4" t="s">
        <v>28</v>
      </c>
    </row>
    <row r="421" spans="1:12">
      <c r="A421" s="1">
        <v>420</v>
      </c>
      <c r="B421" s="3" t="s">
        <v>269</v>
      </c>
      <c r="C421" s="2" t="s">
        <v>439</v>
      </c>
      <c r="D421" s="2" t="s">
        <v>13</v>
      </c>
      <c r="E421" s="2">
        <v>14</v>
      </c>
      <c r="F421" s="2" t="s">
        <v>63</v>
      </c>
      <c r="G421" s="2" t="s">
        <v>15</v>
      </c>
      <c r="H421" s="2" t="s">
        <v>16</v>
      </c>
      <c r="I421" s="2" t="s">
        <v>571</v>
      </c>
      <c r="J421" s="4" t="s">
        <v>263</v>
      </c>
      <c r="K421" s="5" t="s">
        <v>27</v>
      </c>
      <c r="L421" s="4" t="s">
        <v>28</v>
      </c>
    </row>
    <row r="422" spans="1:12">
      <c r="A422" s="1">
        <v>421</v>
      </c>
      <c r="B422" s="3" t="s">
        <v>270</v>
      </c>
      <c r="C422" s="2" t="s">
        <v>439</v>
      </c>
      <c r="D422" s="2" t="s">
        <v>13</v>
      </c>
      <c r="E422" s="2">
        <v>15</v>
      </c>
      <c r="F422" s="2" t="s">
        <v>66</v>
      </c>
      <c r="G422" s="2" t="s">
        <v>15</v>
      </c>
      <c r="H422" s="2" t="s">
        <v>16</v>
      </c>
      <c r="I422" s="2" t="s">
        <v>572</v>
      </c>
      <c r="J422" s="4" t="s">
        <v>263</v>
      </c>
      <c r="K422" s="5" t="s">
        <v>27</v>
      </c>
      <c r="L422" s="4" t="s">
        <v>28</v>
      </c>
    </row>
    <row r="423" spans="1:12">
      <c r="A423" s="1">
        <v>422</v>
      </c>
      <c r="B423" s="3" t="s">
        <v>271</v>
      </c>
      <c r="C423" s="2" t="s">
        <v>439</v>
      </c>
      <c r="D423" s="2" t="s">
        <v>13</v>
      </c>
      <c r="E423" s="2">
        <v>21</v>
      </c>
      <c r="F423" s="2" t="s">
        <v>69</v>
      </c>
      <c r="G423" s="2" t="s">
        <v>15</v>
      </c>
      <c r="H423" s="2" t="s">
        <v>16</v>
      </c>
      <c r="I423" s="2" t="s">
        <v>573</v>
      </c>
      <c r="J423" s="4" t="s">
        <v>263</v>
      </c>
      <c r="K423" s="5" t="s">
        <v>27</v>
      </c>
      <c r="L423" s="4" t="s">
        <v>28</v>
      </c>
    </row>
    <row r="424" spans="1:12">
      <c r="A424" s="1">
        <v>423</v>
      </c>
      <c r="B424" s="3" t="s">
        <v>272</v>
      </c>
      <c r="C424" s="2" t="s">
        <v>439</v>
      </c>
      <c r="D424" s="2" t="s">
        <v>13</v>
      </c>
      <c r="E424" s="2">
        <v>22</v>
      </c>
      <c r="F424" s="2" t="s">
        <v>72</v>
      </c>
      <c r="G424" s="2" t="s">
        <v>15</v>
      </c>
      <c r="H424" s="2" t="s">
        <v>16</v>
      </c>
      <c r="I424" s="2" t="s">
        <v>574</v>
      </c>
      <c r="J424" s="4" t="s">
        <v>263</v>
      </c>
      <c r="K424" s="5" t="s">
        <v>27</v>
      </c>
      <c r="L424" s="4" t="s">
        <v>28</v>
      </c>
    </row>
    <row r="425" spans="1:12">
      <c r="A425" s="1">
        <v>424</v>
      </c>
      <c r="B425" s="3" t="s">
        <v>273</v>
      </c>
      <c r="C425" s="2" t="s">
        <v>439</v>
      </c>
      <c r="D425" s="2" t="s">
        <v>13</v>
      </c>
      <c r="E425" s="2">
        <v>23</v>
      </c>
      <c r="F425" s="2" t="s">
        <v>74</v>
      </c>
      <c r="G425" s="2" t="s">
        <v>15</v>
      </c>
      <c r="H425" s="2" t="s">
        <v>16</v>
      </c>
      <c r="I425" s="2" t="s">
        <v>575</v>
      </c>
      <c r="J425" s="4" t="s">
        <v>263</v>
      </c>
      <c r="K425" s="5" t="s">
        <v>27</v>
      </c>
      <c r="L425" s="4" t="s">
        <v>28</v>
      </c>
    </row>
    <row r="426" spans="1:12">
      <c r="A426" s="1">
        <v>425</v>
      </c>
      <c r="B426" s="3" t="s">
        <v>861</v>
      </c>
      <c r="C426" s="2" t="s">
        <v>711</v>
      </c>
      <c r="D426" s="2" t="s">
        <v>13</v>
      </c>
      <c r="E426" s="2">
        <v>1</v>
      </c>
      <c r="F426" s="2" t="s">
        <v>14</v>
      </c>
      <c r="G426" s="2" t="s">
        <v>15</v>
      </c>
      <c r="H426" s="2" t="s">
        <v>16</v>
      </c>
      <c r="I426" s="2" t="s">
        <v>862</v>
      </c>
      <c r="J426" s="4" t="s">
        <v>863</v>
      </c>
      <c r="K426" s="5" t="s">
        <v>37</v>
      </c>
      <c r="L426" s="4" t="s">
        <v>28</v>
      </c>
    </row>
    <row r="427" spans="1:12">
      <c r="A427" s="1">
        <v>426</v>
      </c>
      <c r="B427" s="3" t="s">
        <v>864</v>
      </c>
      <c r="C427" s="2" t="s">
        <v>711</v>
      </c>
      <c r="D427" s="2" t="s">
        <v>13</v>
      </c>
      <c r="E427" s="2">
        <v>1</v>
      </c>
      <c r="F427" s="2" t="s">
        <v>701</v>
      </c>
      <c r="G427" s="2" t="s">
        <v>412</v>
      </c>
      <c r="H427" s="2" t="s">
        <v>16</v>
      </c>
      <c r="I427" s="2" t="s">
        <v>865</v>
      </c>
      <c r="J427" s="4" t="s">
        <v>863</v>
      </c>
      <c r="K427" s="5" t="s">
        <v>37</v>
      </c>
      <c r="L427" s="4" t="s">
        <v>28</v>
      </c>
    </row>
    <row r="428" spans="1:12">
      <c r="A428" s="1">
        <v>427</v>
      </c>
      <c r="B428" s="3" t="s">
        <v>866</v>
      </c>
      <c r="C428" s="2" t="s">
        <v>711</v>
      </c>
      <c r="D428" s="2" t="s">
        <v>13</v>
      </c>
      <c r="E428" s="2">
        <v>2</v>
      </c>
      <c r="F428" s="2" t="s">
        <v>22</v>
      </c>
      <c r="G428" s="2" t="s">
        <v>15</v>
      </c>
      <c r="H428" s="2" t="s">
        <v>16</v>
      </c>
      <c r="I428" s="2" t="s">
        <v>867</v>
      </c>
      <c r="J428" s="4" t="s">
        <v>863</v>
      </c>
      <c r="K428" s="5" t="s">
        <v>37</v>
      </c>
      <c r="L428" s="4" t="s">
        <v>28</v>
      </c>
    </row>
    <row r="429" spans="1:12">
      <c r="A429" s="1">
        <v>428</v>
      </c>
      <c r="B429" s="3" t="s">
        <v>868</v>
      </c>
      <c r="C429" s="2" t="s">
        <v>711</v>
      </c>
      <c r="D429" s="2" t="s">
        <v>13</v>
      </c>
      <c r="E429" s="2">
        <v>2</v>
      </c>
      <c r="F429" s="2" t="s">
        <v>703</v>
      </c>
      <c r="G429" s="2" t="s">
        <v>15</v>
      </c>
      <c r="H429" s="2" t="s">
        <v>16</v>
      </c>
      <c r="I429" s="2" t="s">
        <v>869</v>
      </c>
      <c r="J429" s="4" t="s">
        <v>863</v>
      </c>
      <c r="K429" s="5" t="s">
        <v>37</v>
      </c>
      <c r="L429" s="4" t="s">
        <v>28</v>
      </c>
    </row>
    <row r="430" spans="1:12">
      <c r="A430" s="1">
        <v>429</v>
      </c>
      <c r="B430" s="3" t="s">
        <v>870</v>
      </c>
      <c r="C430" s="2" t="s">
        <v>711</v>
      </c>
      <c r="D430" s="2" t="s">
        <v>13</v>
      </c>
      <c r="E430" s="2">
        <v>3</v>
      </c>
      <c r="F430" s="2" t="s">
        <v>29</v>
      </c>
      <c r="G430" s="2" t="s">
        <v>15</v>
      </c>
      <c r="H430" s="2" t="s">
        <v>16</v>
      </c>
      <c r="I430" s="2" t="s">
        <v>871</v>
      </c>
      <c r="J430" s="4" t="s">
        <v>863</v>
      </c>
      <c r="K430" s="5" t="s">
        <v>37</v>
      </c>
      <c r="L430" s="4" t="s">
        <v>28</v>
      </c>
    </row>
    <row r="431" spans="1:12">
      <c r="A431" s="1">
        <v>430</v>
      </c>
      <c r="B431" s="3" t="s">
        <v>872</v>
      </c>
      <c r="C431" s="2" t="s">
        <v>711</v>
      </c>
      <c r="D431" s="2" t="s">
        <v>13</v>
      </c>
      <c r="E431" s="2">
        <v>4</v>
      </c>
      <c r="F431" s="2" t="s">
        <v>34</v>
      </c>
      <c r="G431" s="2" t="s">
        <v>15</v>
      </c>
      <c r="H431" s="2" t="s">
        <v>16</v>
      </c>
      <c r="I431" s="2" t="s">
        <v>873</v>
      </c>
      <c r="J431" s="4" t="s">
        <v>863</v>
      </c>
      <c r="K431" s="5" t="s">
        <v>37</v>
      </c>
      <c r="L431" s="4" t="s">
        <v>28</v>
      </c>
    </row>
    <row r="432" spans="1:12">
      <c r="A432" s="1">
        <v>431</v>
      </c>
      <c r="B432" s="3" t="s">
        <v>874</v>
      </c>
      <c r="C432" s="2" t="s">
        <v>711</v>
      </c>
      <c r="D432" s="2" t="s">
        <v>13</v>
      </c>
      <c r="E432" s="2">
        <v>5</v>
      </c>
      <c r="F432" s="2" t="s">
        <v>38</v>
      </c>
      <c r="G432" s="2" t="s">
        <v>15</v>
      </c>
      <c r="H432" s="2" t="s">
        <v>16</v>
      </c>
      <c r="I432" s="2" t="s">
        <v>875</v>
      </c>
      <c r="J432" s="4" t="s">
        <v>863</v>
      </c>
      <c r="K432" s="5" t="s">
        <v>37</v>
      </c>
      <c r="L432" s="4" t="s">
        <v>28</v>
      </c>
    </row>
    <row r="433" spans="1:12">
      <c r="A433" s="1">
        <v>432</v>
      </c>
      <c r="B433" s="3" t="s">
        <v>876</v>
      </c>
      <c r="C433" s="2" t="s">
        <v>711</v>
      </c>
      <c r="D433" s="2" t="s">
        <v>13</v>
      </c>
      <c r="E433" s="2">
        <v>6</v>
      </c>
      <c r="F433" s="2" t="s">
        <v>41</v>
      </c>
      <c r="G433" s="2" t="s">
        <v>15</v>
      </c>
      <c r="H433" s="2" t="s">
        <v>16</v>
      </c>
      <c r="I433" s="2" t="s">
        <v>877</v>
      </c>
      <c r="J433" s="4" t="s">
        <v>863</v>
      </c>
      <c r="K433" s="5" t="s">
        <v>37</v>
      </c>
      <c r="L433" s="4" t="s">
        <v>28</v>
      </c>
    </row>
    <row r="434" spans="1:12">
      <c r="A434" s="1">
        <v>433</v>
      </c>
      <c r="B434" s="3" t="s">
        <v>878</v>
      </c>
      <c r="C434" s="2" t="s">
        <v>711</v>
      </c>
      <c r="D434" s="2" t="s">
        <v>13</v>
      </c>
      <c r="E434" s="2">
        <v>7</v>
      </c>
      <c r="F434" s="2" t="s">
        <v>44</v>
      </c>
      <c r="G434" s="2" t="s">
        <v>15</v>
      </c>
      <c r="H434" s="2" t="s">
        <v>16</v>
      </c>
      <c r="I434" s="2" t="s">
        <v>879</v>
      </c>
      <c r="J434" s="4" t="s">
        <v>863</v>
      </c>
      <c r="K434" s="5" t="s">
        <v>37</v>
      </c>
      <c r="L434" s="4" t="s">
        <v>28</v>
      </c>
    </row>
    <row r="435" spans="1:12">
      <c r="A435" s="1">
        <v>434</v>
      </c>
      <c r="B435" s="3" t="s">
        <v>880</v>
      </c>
      <c r="C435" s="2" t="s">
        <v>711</v>
      </c>
      <c r="D435" s="2" t="s">
        <v>13</v>
      </c>
      <c r="E435" s="2">
        <v>8</v>
      </c>
      <c r="F435" s="2" t="s">
        <v>47</v>
      </c>
      <c r="G435" s="2" t="s">
        <v>15</v>
      </c>
      <c r="H435" s="2" t="s">
        <v>16</v>
      </c>
      <c r="I435" s="2" t="s">
        <v>881</v>
      </c>
      <c r="J435" s="4" t="s">
        <v>863</v>
      </c>
      <c r="K435" s="5" t="s">
        <v>37</v>
      </c>
      <c r="L435" s="4" t="s">
        <v>28</v>
      </c>
    </row>
    <row r="436" spans="1:12">
      <c r="A436" s="1">
        <v>435</v>
      </c>
      <c r="B436" s="3" t="s">
        <v>882</v>
      </c>
      <c r="C436" s="2" t="s">
        <v>711</v>
      </c>
      <c r="D436" s="2" t="s">
        <v>13</v>
      </c>
      <c r="E436" s="2">
        <v>9</v>
      </c>
      <c r="F436" s="2" t="s">
        <v>50</v>
      </c>
      <c r="G436" s="2" t="s">
        <v>15</v>
      </c>
      <c r="H436" s="2" t="s">
        <v>16</v>
      </c>
      <c r="I436" s="2" t="s">
        <v>883</v>
      </c>
      <c r="J436" s="4" t="s">
        <v>863</v>
      </c>
      <c r="K436" s="5" t="s">
        <v>37</v>
      </c>
      <c r="L436" s="4" t="s">
        <v>28</v>
      </c>
    </row>
    <row r="437" spans="1:12">
      <c r="A437" s="1">
        <v>436</v>
      </c>
      <c r="B437" s="3" t="s">
        <v>884</v>
      </c>
      <c r="C437" s="2" t="s">
        <v>711</v>
      </c>
      <c r="D437" s="2" t="s">
        <v>13</v>
      </c>
      <c r="E437" s="2">
        <v>10</v>
      </c>
      <c r="F437" s="2" t="s">
        <v>52</v>
      </c>
      <c r="G437" s="2" t="s">
        <v>15</v>
      </c>
      <c r="H437" s="2" t="s">
        <v>16</v>
      </c>
      <c r="I437" s="2" t="s">
        <v>885</v>
      </c>
      <c r="J437" s="4" t="s">
        <v>863</v>
      </c>
      <c r="K437" s="5" t="s">
        <v>37</v>
      </c>
      <c r="L437" s="4" t="s">
        <v>28</v>
      </c>
    </row>
    <row r="438" spans="1:12">
      <c r="A438" s="1">
        <v>437</v>
      </c>
      <c r="B438" s="3" t="s">
        <v>886</v>
      </c>
      <c r="C438" s="2" t="s">
        <v>711</v>
      </c>
      <c r="D438" s="2" t="s">
        <v>13</v>
      </c>
      <c r="E438" s="2">
        <v>11</v>
      </c>
      <c r="F438" s="2" t="s">
        <v>55</v>
      </c>
      <c r="G438" s="2" t="s">
        <v>15</v>
      </c>
      <c r="H438" s="2" t="s">
        <v>16</v>
      </c>
      <c r="I438" s="2" t="s">
        <v>887</v>
      </c>
      <c r="J438" s="4" t="s">
        <v>863</v>
      </c>
      <c r="K438" s="5" t="s">
        <v>37</v>
      </c>
      <c r="L438" s="4" t="s">
        <v>28</v>
      </c>
    </row>
    <row r="439" spans="1:12">
      <c r="A439" s="1">
        <v>438</v>
      </c>
      <c r="B439" s="3" t="s">
        <v>888</v>
      </c>
      <c r="C439" s="2" t="s">
        <v>711</v>
      </c>
      <c r="D439" s="2" t="s">
        <v>13</v>
      </c>
      <c r="E439" s="2">
        <v>12</v>
      </c>
      <c r="F439" s="2" t="s">
        <v>58</v>
      </c>
      <c r="G439" s="2" t="s">
        <v>15</v>
      </c>
      <c r="H439" s="2" t="s">
        <v>16</v>
      </c>
      <c r="I439" s="2" t="s">
        <v>889</v>
      </c>
      <c r="J439" s="4" t="s">
        <v>863</v>
      </c>
      <c r="K439" s="5" t="s">
        <v>37</v>
      </c>
      <c r="L439" s="4" t="s">
        <v>28</v>
      </c>
    </row>
    <row r="440" spans="1:12">
      <c r="A440" s="1">
        <v>439</v>
      </c>
      <c r="B440" s="3" t="s">
        <v>890</v>
      </c>
      <c r="C440" s="2" t="s">
        <v>711</v>
      </c>
      <c r="D440" s="2" t="s">
        <v>13</v>
      </c>
      <c r="E440" s="2">
        <v>13</v>
      </c>
      <c r="F440" s="2" t="s">
        <v>61</v>
      </c>
      <c r="G440" s="2" t="s">
        <v>15</v>
      </c>
      <c r="H440" s="2" t="s">
        <v>16</v>
      </c>
      <c r="I440" s="2" t="s">
        <v>891</v>
      </c>
      <c r="J440" s="4" t="s">
        <v>863</v>
      </c>
      <c r="K440" s="5" t="s">
        <v>37</v>
      </c>
      <c r="L440" s="4" t="s">
        <v>28</v>
      </c>
    </row>
    <row r="441" spans="1:12">
      <c r="A441" s="1">
        <v>440</v>
      </c>
      <c r="B441" s="3" t="s">
        <v>892</v>
      </c>
      <c r="C441" s="2" t="s">
        <v>711</v>
      </c>
      <c r="D441" s="2" t="s">
        <v>13</v>
      </c>
      <c r="E441" s="2">
        <v>14</v>
      </c>
      <c r="F441" s="2" t="s">
        <v>63</v>
      </c>
      <c r="G441" s="2" t="s">
        <v>15</v>
      </c>
      <c r="H441" s="2" t="s">
        <v>16</v>
      </c>
      <c r="I441" s="2" t="s">
        <v>893</v>
      </c>
      <c r="J441" s="4" t="s">
        <v>863</v>
      </c>
      <c r="K441" s="5" t="s">
        <v>37</v>
      </c>
      <c r="L441" s="4" t="s">
        <v>28</v>
      </c>
    </row>
    <row r="442" spans="1:12">
      <c r="A442" s="1">
        <v>441</v>
      </c>
      <c r="B442" s="3" t="s">
        <v>894</v>
      </c>
      <c r="C442" s="2" t="s">
        <v>711</v>
      </c>
      <c r="D442" s="2" t="s">
        <v>13</v>
      </c>
      <c r="E442" s="2">
        <v>15</v>
      </c>
      <c r="F442" s="2" t="s">
        <v>66</v>
      </c>
      <c r="G442" s="2" t="s">
        <v>15</v>
      </c>
      <c r="H442" s="2" t="s">
        <v>16</v>
      </c>
      <c r="I442" s="2" t="s">
        <v>895</v>
      </c>
      <c r="J442" s="4" t="s">
        <v>863</v>
      </c>
      <c r="K442" s="5" t="s">
        <v>37</v>
      </c>
      <c r="L442" s="4" t="s">
        <v>28</v>
      </c>
    </row>
    <row r="443" spans="1:12">
      <c r="A443" s="1">
        <v>442</v>
      </c>
      <c r="B443" s="3" t="s">
        <v>896</v>
      </c>
      <c r="C443" s="2" t="s">
        <v>711</v>
      </c>
      <c r="D443" s="2" t="s">
        <v>13</v>
      </c>
      <c r="E443" s="2">
        <v>21</v>
      </c>
      <c r="F443" s="2" t="s">
        <v>69</v>
      </c>
      <c r="G443" s="2" t="s">
        <v>15</v>
      </c>
      <c r="H443" s="2" t="s">
        <v>16</v>
      </c>
      <c r="I443" s="2" t="s">
        <v>897</v>
      </c>
      <c r="J443" s="4" t="s">
        <v>863</v>
      </c>
      <c r="K443" s="5" t="s">
        <v>37</v>
      </c>
      <c r="L443" s="4" t="s">
        <v>28</v>
      </c>
    </row>
    <row r="444" spans="1:12">
      <c r="A444" s="1">
        <v>443</v>
      </c>
      <c r="B444" s="3" t="s">
        <v>898</v>
      </c>
      <c r="C444" s="2" t="s">
        <v>711</v>
      </c>
      <c r="D444" s="2" t="s">
        <v>13</v>
      </c>
      <c r="E444" s="2">
        <v>22</v>
      </c>
      <c r="F444" s="2" t="s">
        <v>72</v>
      </c>
      <c r="G444" s="2" t="s">
        <v>15</v>
      </c>
      <c r="H444" s="2" t="s">
        <v>16</v>
      </c>
      <c r="I444" s="2" t="s">
        <v>899</v>
      </c>
      <c r="J444" s="4" t="s">
        <v>863</v>
      </c>
      <c r="K444" s="5" t="s">
        <v>37</v>
      </c>
      <c r="L444" s="4" t="s">
        <v>28</v>
      </c>
    </row>
    <row r="445" spans="1:12">
      <c r="A445" s="1">
        <v>444</v>
      </c>
      <c r="B445" s="3" t="s">
        <v>900</v>
      </c>
      <c r="C445" s="2" t="s">
        <v>711</v>
      </c>
      <c r="D445" s="2" t="s">
        <v>13</v>
      </c>
      <c r="E445" s="2">
        <v>23</v>
      </c>
      <c r="F445" s="2" t="s">
        <v>74</v>
      </c>
      <c r="G445" s="2" t="s">
        <v>15</v>
      </c>
      <c r="H445" s="2" t="s">
        <v>16</v>
      </c>
      <c r="I445" s="2" t="s">
        <v>901</v>
      </c>
      <c r="J445" s="4" t="s">
        <v>863</v>
      </c>
      <c r="K445" s="5" t="s">
        <v>37</v>
      </c>
      <c r="L445" s="4" t="s">
        <v>28</v>
      </c>
    </row>
    <row r="446" spans="1:12">
      <c r="A446" s="1">
        <v>445</v>
      </c>
      <c r="B446" s="3" t="s">
        <v>576</v>
      </c>
      <c r="C446" s="2" t="s">
        <v>444</v>
      </c>
      <c r="D446" s="2" t="s">
        <v>274</v>
      </c>
      <c r="E446" s="2">
        <v>1</v>
      </c>
      <c r="F446" s="2" t="s">
        <v>275</v>
      </c>
      <c r="G446" s="2" t="s">
        <v>15</v>
      </c>
      <c r="H446" s="2" t="s">
        <v>16</v>
      </c>
      <c r="I446" s="2" t="s">
        <v>577</v>
      </c>
      <c r="J446" s="4" t="s">
        <v>578</v>
      </c>
      <c r="K446" s="5" t="s">
        <v>409</v>
      </c>
      <c r="L446" s="4" t="s">
        <v>21</v>
      </c>
    </row>
    <row r="447" spans="1:12">
      <c r="A447" s="1">
        <v>446</v>
      </c>
      <c r="B447" s="3" t="s">
        <v>579</v>
      </c>
      <c r="C447" s="2" t="s">
        <v>444</v>
      </c>
      <c r="D447" s="2" t="s">
        <v>274</v>
      </c>
      <c r="E447" s="2">
        <v>2</v>
      </c>
      <c r="F447" s="2" t="s">
        <v>276</v>
      </c>
      <c r="G447" s="2" t="s">
        <v>15</v>
      </c>
      <c r="H447" s="2" t="s">
        <v>16</v>
      </c>
      <c r="I447" s="2" t="s">
        <v>580</v>
      </c>
      <c r="J447" s="4" t="s">
        <v>578</v>
      </c>
      <c r="K447" s="5" t="s">
        <v>409</v>
      </c>
      <c r="L447" s="4" t="s">
        <v>21</v>
      </c>
    </row>
    <row r="448" spans="1:12">
      <c r="A448" s="1">
        <v>447</v>
      </c>
      <c r="B448" s="3" t="s">
        <v>581</v>
      </c>
      <c r="C448" s="2" t="s">
        <v>444</v>
      </c>
      <c r="D448" s="2" t="s">
        <v>274</v>
      </c>
      <c r="E448" s="2">
        <v>3</v>
      </c>
      <c r="F448" s="2" t="s">
        <v>277</v>
      </c>
      <c r="G448" s="2" t="s">
        <v>15</v>
      </c>
      <c r="H448" s="2" t="s">
        <v>16</v>
      </c>
      <c r="I448" s="2" t="s">
        <v>582</v>
      </c>
      <c r="J448" s="4" t="s">
        <v>578</v>
      </c>
      <c r="K448" s="5" t="s">
        <v>409</v>
      </c>
      <c r="L448" s="4" t="s">
        <v>21</v>
      </c>
    </row>
    <row r="449" spans="1:12">
      <c r="A449" s="1">
        <v>448</v>
      </c>
      <c r="B449" s="3" t="s">
        <v>583</v>
      </c>
      <c r="C449" s="2" t="s">
        <v>444</v>
      </c>
      <c r="D449" s="2" t="s">
        <v>274</v>
      </c>
      <c r="E449" s="2">
        <v>4</v>
      </c>
      <c r="F449" s="2" t="s">
        <v>278</v>
      </c>
      <c r="G449" s="2" t="s">
        <v>15</v>
      </c>
      <c r="H449" s="2" t="s">
        <v>16</v>
      </c>
      <c r="I449" s="2" t="s">
        <v>584</v>
      </c>
      <c r="J449" s="4" t="s">
        <v>578</v>
      </c>
      <c r="K449" s="5" t="s">
        <v>409</v>
      </c>
      <c r="L449" s="4" t="s">
        <v>21</v>
      </c>
    </row>
    <row r="450" spans="1:12">
      <c r="A450" s="1">
        <v>449</v>
      </c>
      <c r="B450" s="3" t="s">
        <v>585</v>
      </c>
      <c r="C450" s="2" t="s">
        <v>444</v>
      </c>
      <c r="D450" s="2" t="s">
        <v>274</v>
      </c>
      <c r="E450" s="2">
        <v>5</v>
      </c>
      <c r="F450" s="2" t="s">
        <v>279</v>
      </c>
      <c r="G450" s="2" t="s">
        <v>15</v>
      </c>
      <c r="H450" s="2" t="s">
        <v>16</v>
      </c>
      <c r="I450" s="2" t="s">
        <v>586</v>
      </c>
      <c r="J450" s="4" t="s">
        <v>578</v>
      </c>
      <c r="K450" s="5" t="s">
        <v>409</v>
      </c>
      <c r="L450" s="4" t="s">
        <v>21</v>
      </c>
    </row>
    <row r="451" spans="1:12">
      <c r="A451" s="1">
        <v>450</v>
      </c>
      <c r="B451" s="3" t="s">
        <v>587</v>
      </c>
      <c r="C451" s="2" t="s">
        <v>444</v>
      </c>
      <c r="D451" s="2" t="s">
        <v>274</v>
      </c>
      <c r="E451" s="2">
        <v>6</v>
      </c>
      <c r="F451" s="2" t="s">
        <v>280</v>
      </c>
      <c r="G451" s="2" t="s">
        <v>15</v>
      </c>
      <c r="H451" s="2" t="s">
        <v>16</v>
      </c>
      <c r="I451" s="2" t="s">
        <v>588</v>
      </c>
      <c r="J451" s="4" t="s">
        <v>578</v>
      </c>
      <c r="K451" s="5" t="s">
        <v>409</v>
      </c>
      <c r="L451" s="4" t="s">
        <v>21</v>
      </c>
    </row>
    <row r="452" spans="1:12">
      <c r="A452" s="1">
        <v>451</v>
      </c>
      <c r="B452" s="3" t="s">
        <v>589</v>
      </c>
      <c r="C452" s="2" t="s">
        <v>444</v>
      </c>
      <c r="D452" s="2" t="s">
        <v>274</v>
      </c>
      <c r="E452" s="2">
        <v>7</v>
      </c>
      <c r="F452" s="2" t="s">
        <v>281</v>
      </c>
      <c r="G452" s="2" t="s">
        <v>15</v>
      </c>
      <c r="H452" s="2" t="s">
        <v>16</v>
      </c>
      <c r="I452" s="2" t="s">
        <v>590</v>
      </c>
      <c r="J452" s="4" t="s">
        <v>578</v>
      </c>
      <c r="K452" s="5" t="s">
        <v>409</v>
      </c>
      <c r="L452" s="4" t="s">
        <v>21</v>
      </c>
    </row>
    <row r="453" spans="1:12">
      <c r="A453" s="1">
        <v>452</v>
      </c>
      <c r="B453" s="3" t="s">
        <v>591</v>
      </c>
      <c r="C453" s="2" t="s">
        <v>444</v>
      </c>
      <c r="D453" s="2" t="s">
        <v>274</v>
      </c>
      <c r="E453" s="2">
        <v>8</v>
      </c>
      <c r="F453" s="2" t="s">
        <v>282</v>
      </c>
      <c r="G453" s="2" t="s">
        <v>15</v>
      </c>
      <c r="H453" s="2" t="s">
        <v>16</v>
      </c>
      <c r="I453" s="2" t="s">
        <v>592</v>
      </c>
      <c r="J453" s="4" t="s">
        <v>578</v>
      </c>
      <c r="K453" s="5" t="s">
        <v>409</v>
      </c>
      <c r="L453" s="4" t="s">
        <v>21</v>
      </c>
    </row>
    <row r="454" spans="1:12">
      <c r="A454" s="1">
        <v>453</v>
      </c>
      <c r="B454" s="3" t="s">
        <v>593</v>
      </c>
      <c r="C454" s="2" t="s">
        <v>444</v>
      </c>
      <c r="D454" s="2" t="s">
        <v>274</v>
      </c>
      <c r="E454" s="2">
        <v>9</v>
      </c>
      <c r="F454" s="2" t="s">
        <v>283</v>
      </c>
      <c r="G454" s="2" t="s">
        <v>15</v>
      </c>
      <c r="H454" s="2" t="s">
        <v>16</v>
      </c>
      <c r="I454" s="2" t="s">
        <v>594</v>
      </c>
      <c r="J454" s="4" t="s">
        <v>578</v>
      </c>
      <c r="K454" s="5" t="s">
        <v>409</v>
      </c>
      <c r="L454" s="4" t="s">
        <v>21</v>
      </c>
    </row>
    <row r="455" spans="1:12">
      <c r="A455" s="1">
        <v>454</v>
      </c>
      <c r="B455" s="3" t="s">
        <v>595</v>
      </c>
      <c r="C455" s="2" t="s">
        <v>444</v>
      </c>
      <c r="D455" s="2" t="s">
        <v>274</v>
      </c>
      <c r="E455" s="2">
        <v>11</v>
      </c>
      <c r="F455" s="2" t="s">
        <v>284</v>
      </c>
      <c r="G455" s="2" t="s">
        <v>15</v>
      </c>
      <c r="H455" s="2" t="s">
        <v>16</v>
      </c>
      <c r="I455" s="2" t="s">
        <v>596</v>
      </c>
      <c r="J455" s="4" t="s">
        <v>578</v>
      </c>
      <c r="K455" s="5" t="s">
        <v>409</v>
      </c>
      <c r="L455" s="4" t="s">
        <v>21</v>
      </c>
    </row>
    <row r="456" spans="1:12">
      <c r="A456" s="1">
        <v>455</v>
      </c>
      <c r="B456" s="3" t="s">
        <v>597</v>
      </c>
      <c r="C456" s="2" t="s">
        <v>444</v>
      </c>
      <c r="D456" s="2" t="s">
        <v>274</v>
      </c>
      <c r="E456" s="2">
        <v>12</v>
      </c>
      <c r="F456" s="2" t="s">
        <v>285</v>
      </c>
      <c r="G456" s="2" t="s">
        <v>15</v>
      </c>
      <c r="H456" s="2" t="s">
        <v>16</v>
      </c>
      <c r="I456" s="2" t="s">
        <v>598</v>
      </c>
      <c r="J456" s="4" t="s">
        <v>578</v>
      </c>
      <c r="K456" s="5" t="s">
        <v>409</v>
      </c>
      <c r="L456" s="4" t="s">
        <v>21</v>
      </c>
    </row>
    <row r="457" spans="1:12">
      <c r="A457" s="1">
        <v>456</v>
      </c>
      <c r="B457" s="3" t="s">
        <v>599</v>
      </c>
      <c r="C457" s="2" t="s">
        <v>444</v>
      </c>
      <c r="D457" s="2" t="s">
        <v>274</v>
      </c>
      <c r="E457" s="2">
        <v>13</v>
      </c>
      <c r="F457" s="2" t="s">
        <v>286</v>
      </c>
      <c r="G457" s="2" t="s">
        <v>15</v>
      </c>
      <c r="H457" s="2" t="s">
        <v>16</v>
      </c>
      <c r="I457" s="2" t="s">
        <v>600</v>
      </c>
      <c r="J457" s="4" t="s">
        <v>578</v>
      </c>
      <c r="K457" s="5" t="s">
        <v>409</v>
      </c>
      <c r="L457" s="4" t="s">
        <v>21</v>
      </c>
    </row>
    <row r="458" spans="1:12">
      <c r="A458" s="1">
        <v>457</v>
      </c>
      <c r="B458" s="3" t="s">
        <v>902</v>
      </c>
      <c r="C458" s="2" t="s">
        <v>444</v>
      </c>
      <c r="D458" s="2" t="s">
        <v>274</v>
      </c>
      <c r="E458" s="2">
        <v>14</v>
      </c>
      <c r="F458" s="2" t="s">
        <v>903</v>
      </c>
      <c r="G458" s="2" t="s">
        <v>15</v>
      </c>
      <c r="H458" s="2" t="s">
        <v>16</v>
      </c>
      <c r="I458" s="2" t="s">
        <v>904</v>
      </c>
      <c r="J458" s="4" t="s">
        <v>578</v>
      </c>
      <c r="K458" s="5" t="s">
        <v>409</v>
      </c>
      <c r="L458" s="4" t="s">
        <v>21</v>
      </c>
    </row>
    <row r="459" spans="1:12">
      <c r="A459" s="1">
        <v>458</v>
      </c>
      <c r="B459" s="3" t="s">
        <v>905</v>
      </c>
      <c r="C459" s="2" t="s">
        <v>444</v>
      </c>
      <c r="D459" s="2" t="s">
        <v>274</v>
      </c>
      <c r="E459" s="2">
        <v>15</v>
      </c>
      <c r="F459" s="2" t="s">
        <v>304</v>
      </c>
      <c r="G459" s="2" t="s">
        <v>15</v>
      </c>
      <c r="H459" s="2" t="s">
        <v>16</v>
      </c>
      <c r="I459" s="2" t="s">
        <v>906</v>
      </c>
      <c r="J459" s="4" t="s">
        <v>578</v>
      </c>
      <c r="K459" s="5" t="s">
        <v>409</v>
      </c>
      <c r="L459" s="4" t="s">
        <v>21</v>
      </c>
    </row>
    <row r="460" spans="1:12">
      <c r="A460" s="1">
        <v>459</v>
      </c>
      <c r="B460" s="3" t="s">
        <v>601</v>
      </c>
      <c r="C460" s="2" t="s">
        <v>444</v>
      </c>
      <c r="D460" s="2" t="s">
        <v>274</v>
      </c>
      <c r="E460" s="2">
        <v>21</v>
      </c>
      <c r="F460" s="2" t="s">
        <v>287</v>
      </c>
      <c r="G460" s="2" t="s">
        <v>15</v>
      </c>
      <c r="H460" s="2" t="s">
        <v>16</v>
      </c>
      <c r="I460" s="2" t="s">
        <v>602</v>
      </c>
      <c r="J460" s="4" t="s">
        <v>578</v>
      </c>
      <c r="K460" s="5" t="s">
        <v>409</v>
      </c>
      <c r="L460" s="4" t="s">
        <v>21</v>
      </c>
    </row>
    <row r="461" spans="1:12">
      <c r="A461" s="1">
        <v>460</v>
      </c>
      <c r="B461" s="3" t="s">
        <v>603</v>
      </c>
      <c r="C461" s="2" t="s">
        <v>444</v>
      </c>
      <c r="D461" s="2" t="s">
        <v>274</v>
      </c>
      <c r="E461" s="2">
        <v>22</v>
      </c>
      <c r="F461" s="2" t="s">
        <v>288</v>
      </c>
      <c r="G461" s="2" t="s">
        <v>15</v>
      </c>
      <c r="H461" s="2" t="s">
        <v>16</v>
      </c>
      <c r="I461" s="2" t="s">
        <v>604</v>
      </c>
      <c r="J461" s="4" t="s">
        <v>578</v>
      </c>
      <c r="K461" s="5" t="s">
        <v>409</v>
      </c>
      <c r="L461" s="4" t="s">
        <v>21</v>
      </c>
    </row>
    <row r="462" spans="1:12">
      <c r="A462" s="1">
        <v>461</v>
      </c>
      <c r="B462" s="3" t="s">
        <v>605</v>
      </c>
      <c r="C462" s="2" t="s">
        <v>444</v>
      </c>
      <c r="D462" s="2" t="s">
        <v>274</v>
      </c>
      <c r="E462" s="2">
        <v>23</v>
      </c>
      <c r="F462" s="2" t="s">
        <v>289</v>
      </c>
      <c r="G462" s="2" t="s">
        <v>15</v>
      </c>
      <c r="H462" s="2" t="s">
        <v>16</v>
      </c>
      <c r="I462" s="2" t="s">
        <v>606</v>
      </c>
      <c r="J462" s="4" t="s">
        <v>578</v>
      </c>
      <c r="K462" s="5" t="s">
        <v>409</v>
      </c>
      <c r="L462" s="4" t="s">
        <v>21</v>
      </c>
    </row>
    <row r="463" spans="1:12">
      <c r="A463" s="1">
        <v>462</v>
      </c>
      <c r="B463" s="3" t="s">
        <v>290</v>
      </c>
      <c r="C463" s="2" t="s">
        <v>446</v>
      </c>
      <c r="D463" s="2" t="s">
        <v>274</v>
      </c>
      <c r="E463" s="2">
        <v>1</v>
      </c>
      <c r="F463" s="2" t="s">
        <v>275</v>
      </c>
      <c r="G463" s="2" t="s">
        <v>15</v>
      </c>
      <c r="H463" s="2" t="s">
        <v>16</v>
      </c>
      <c r="I463" s="2" t="s">
        <v>607</v>
      </c>
      <c r="J463" s="4" t="s">
        <v>291</v>
      </c>
      <c r="K463" s="5" t="s">
        <v>78</v>
      </c>
      <c r="L463" s="4" t="s">
        <v>21</v>
      </c>
    </row>
    <row r="464" spans="1:12">
      <c r="A464" s="1">
        <v>463</v>
      </c>
      <c r="B464" s="3" t="s">
        <v>292</v>
      </c>
      <c r="C464" s="2" t="s">
        <v>446</v>
      </c>
      <c r="D464" s="2" t="s">
        <v>274</v>
      </c>
      <c r="E464" s="2">
        <v>2</v>
      </c>
      <c r="F464" s="2" t="s">
        <v>276</v>
      </c>
      <c r="G464" s="2" t="s">
        <v>15</v>
      </c>
      <c r="H464" s="2" t="s">
        <v>16</v>
      </c>
      <c r="I464" s="2" t="s">
        <v>608</v>
      </c>
      <c r="J464" s="4" t="s">
        <v>291</v>
      </c>
      <c r="K464" s="5" t="s">
        <v>78</v>
      </c>
      <c r="L464" s="4" t="s">
        <v>21</v>
      </c>
    </row>
    <row r="465" spans="1:12">
      <c r="A465" s="1">
        <v>464</v>
      </c>
      <c r="B465" s="3" t="s">
        <v>293</v>
      </c>
      <c r="C465" s="2" t="s">
        <v>446</v>
      </c>
      <c r="D465" s="2" t="s">
        <v>274</v>
      </c>
      <c r="E465" s="2">
        <v>3</v>
      </c>
      <c r="F465" s="2" t="s">
        <v>277</v>
      </c>
      <c r="G465" s="2" t="s">
        <v>15</v>
      </c>
      <c r="H465" s="2" t="s">
        <v>16</v>
      </c>
      <c r="I465" s="2" t="s">
        <v>609</v>
      </c>
      <c r="J465" s="4" t="s">
        <v>291</v>
      </c>
      <c r="K465" s="5" t="s">
        <v>78</v>
      </c>
      <c r="L465" s="4" t="s">
        <v>21</v>
      </c>
    </row>
    <row r="466" spans="1:12">
      <c r="A466" s="1">
        <v>465</v>
      </c>
      <c r="B466" s="3" t="s">
        <v>294</v>
      </c>
      <c r="C466" s="2" t="s">
        <v>446</v>
      </c>
      <c r="D466" s="2" t="s">
        <v>274</v>
      </c>
      <c r="E466" s="2">
        <v>4</v>
      </c>
      <c r="F466" s="2" t="s">
        <v>278</v>
      </c>
      <c r="G466" s="2" t="s">
        <v>15</v>
      </c>
      <c r="H466" s="2" t="s">
        <v>16</v>
      </c>
      <c r="I466" s="2" t="s">
        <v>610</v>
      </c>
      <c r="J466" s="4" t="s">
        <v>291</v>
      </c>
      <c r="K466" s="5" t="s">
        <v>78</v>
      </c>
      <c r="L466" s="4" t="s">
        <v>21</v>
      </c>
    </row>
    <row r="467" spans="1:12">
      <c r="A467" s="1">
        <v>466</v>
      </c>
      <c r="B467" s="3" t="s">
        <v>295</v>
      </c>
      <c r="C467" s="2" t="s">
        <v>446</v>
      </c>
      <c r="D467" s="2" t="s">
        <v>274</v>
      </c>
      <c r="E467" s="2">
        <v>5</v>
      </c>
      <c r="F467" s="2" t="s">
        <v>279</v>
      </c>
      <c r="G467" s="2" t="s">
        <v>15</v>
      </c>
      <c r="H467" s="2" t="s">
        <v>16</v>
      </c>
      <c r="I467" s="2" t="s">
        <v>611</v>
      </c>
      <c r="J467" s="4" t="s">
        <v>291</v>
      </c>
      <c r="K467" s="5" t="s">
        <v>78</v>
      </c>
      <c r="L467" s="4" t="s">
        <v>21</v>
      </c>
    </row>
    <row r="468" spans="1:12">
      <c r="A468" s="1">
        <v>467</v>
      </c>
      <c r="B468" s="3" t="s">
        <v>296</v>
      </c>
      <c r="C468" s="2" t="s">
        <v>446</v>
      </c>
      <c r="D468" s="2" t="s">
        <v>274</v>
      </c>
      <c r="E468" s="2">
        <v>6</v>
      </c>
      <c r="F468" s="2" t="s">
        <v>280</v>
      </c>
      <c r="G468" s="2" t="s">
        <v>15</v>
      </c>
      <c r="H468" s="2" t="s">
        <v>16</v>
      </c>
      <c r="I468" s="2" t="s">
        <v>612</v>
      </c>
      <c r="J468" s="4" t="s">
        <v>291</v>
      </c>
      <c r="K468" s="5" t="s">
        <v>78</v>
      </c>
      <c r="L468" s="4" t="s">
        <v>21</v>
      </c>
    </row>
    <row r="469" spans="1:12">
      <c r="A469" s="1">
        <v>468</v>
      </c>
      <c r="B469" s="3" t="s">
        <v>297</v>
      </c>
      <c r="C469" s="2" t="s">
        <v>446</v>
      </c>
      <c r="D469" s="2" t="s">
        <v>274</v>
      </c>
      <c r="E469" s="2">
        <v>7</v>
      </c>
      <c r="F469" s="2" t="s">
        <v>281</v>
      </c>
      <c r="G469" s="2" t="s">
        <v>15</v>
      </c>
      <c r="H469" s="2" t="s">
        <v>16</v>
      </c>
      <c r="I469" s="2" t="s">
        <v>613</v>
      </c>
      <c r="J469" s="4" t="s">
        <v>291</v>
      </c>
      <c r="K469" s="5" t="s">
        <v>78</v>
      </c>
      <c r="L469" s="4" t="s">
        <v>21</v>
      </c>
    </row>
    <row r="470" spans="1:12">
      <c r="A470" s="1">
        <v>469</v>
      </c>
      <c r="B470" s="3" t="s">
        <v>298</v>
      </c>
      <c r="C470" s="2" t="s">
        <v>446</v>
      </c>
      <c r="D470" s="2" t="s">
        <v>274</v>
      </c>
      <c r="E470" s="2">
        <v>8</v>
      </c>
      <c r="F470" s="2" t="s">
        <v>282</v>
      </c>
      <c r="G470" s="2" t="s">
        <v>15</v>
      </c>
      <c r="H470" s="2" t="s">
        <v>16</v>
      </c>
      <c r="I470" s="2" t="s">
        <v>614</v>
      </c>
      <c r="J470" s="4" t="s">
        <v>291</v>
      </c>
      <c r="K470" s="5" t="s">
        <v>78</v>
      </c>
      <c r="L470" s="4" t="s">
        <v>21</v>
      </c>
    </row>
    <row r="471" spans="1:12">
      <c r="A471" s="1">
        <v>470</v>
      </c>
      <c r="B471" s="3" t="s">
        <v>299</v>
      </c>
      <c r="C471" s="2" t="s">
        <v>446</v>
      </c>
      <c r="D471" s="2" t="s">
        <v>274</v>
      </c>
      <c r="E471" s="2">
        <v>9</v>
      </c>
      <c r="F471" s="2" t="s">
        <v>283</v>
      </c>
      <c r="G471" s="2" t="s">
        <v>15</v>
      </c>
      <c r="H471" s="2" t="s">
        <v>16</v>
      </c>
      <c r="I471" s="2" t="s">
        <v>615</v>
      </c>
      <c r="J471" s="4" t="s">
        <v>291</v>
      </c>
      <c r="K471" s="5" t="s">
        <v>78</v>
      </c>
      <c r="L471" s="4" t="s">
        <v>21</v>
      </c>
    </row>
    <row r="472" spans="1:12">
      <c r="A472" s="1">
        <v>471</v>
      </c>
      <c r="B472" s="3" t="s">
        <v>300</v>
      </c>
      <c r="C472" s="2" t="s">
        <v>446</v>
      </c>
      <c r="D472" s="2" t="s">
        <v>274</v>
      </c>
      <c r="E472" s="2">
        <v>11</v>
      </c>
      <c r="F472" s="2" t="s">
        <v>284</v>
      </c>
      <c r="G472" s="2" t="s">
        <v>15</v>
      </c>
      <c r="H472" s="2" t="s">
        <v>16</v>
      </c>
      <c r="I472" s="2" t="s">
        <v>616</v>
      </c>
      <c r="J472" s="4" t="s">
        <v>291</v>
      </c>
      <c r="K472" s="5" t="s">
        <v>78</v>
      </c>
      <c r="L472" s="4" t="s">
        <v>21</v>
      </c>
    </row>
    <row r="473" spans="1:12">
      <c r="A473" s="1">
        <v>472</v>
      </c>
      <c r="B473" s="3" t="s">
        <v>301</v>
      </c>
      <c r="C473" s="2" t="s">
        <v>446</v>
      </c>
      <c r="D473" s="2" t="s">
        <v>274</v>
      </c>
      <c r="E473" s="2">
        <v>12</v>
      </c>
      <c r="F473" s="2" t="s">
        <v>285</v>
      </c>
      <c r="G473" s="2" t="s">
        <v>15</v>
      </c>
      <c r="H473" s="2" t="s">
        <v>16</v>
      </c>
      <c r="I473" s="2" t="s">
        <v>617</v>
      </c>
      <c r="J473" s="4" t="s">
        <v>291</v>
      </c>
      <c r="K473" s="5" t="s">
        <v>78</v>
      </c>
      <c r="L473" s="4" t="s">
        <v>21</v>
      </c>
    </row>
    <row r="474" spans="1:12">
      <c r="A474" s="1">
        <v>473</v>
      </c>
      <c r="B474" s="3" t="s">
        <v>302</v>
      </c>
      <c r="C474" s="2" t="s">
        <v>446</v>
      </c>
      <c r="D474" s="2" t="s">
        <v>274</v>
      </c>
      <c r="E474" s="2">
        <v>13</v>
      </c>
      <c r="F474" s="2" t="s">
        <v>286</v>
      </c>
      <c r="G474" s="2" t="s">
        <v>15</v>
      </c>
      <c r="H474" s="2" t="s">
        <v>16</v>
      </c>
      <c r="I474" s="2" t="s">
        <v>618</v>
      </c>
      <c r="J474" s="4" t="s">
        <v>291</v>
      </c>
      <c r="K474" s="5" t="s">
        <v>78</v>
      </c>
      <c r="L474" s="4" t="s">
        <v>21</v>
      </c>
    </row>
    <row r="475" spans="1:12">
      <c r="A475" s="1">
        <v>474</v>
      </c>
      <c r="B475" s="3" t="s">
        <v>907</v>
      </c>
      <c r="C475" s="2" t="s">
        <v>446</v>
      </c>
      <c r="D475" s="2" t="s">
        <v>274</v>
      </c>
      <c r="E475" s="2">
        <v>14</v>
      </c>
      <c r="F475" s="2" t="s">
        <v>903</v>
      </c>
      <c r="G475" s="2" t="s">
        <v>15</v>
      </c>
      <c r="H475" s="2" t="s">
        <v>16</v>
      </c>
      <c r="I475" s="2" t="s">
        <v>908</v>
      </c>
      <c r="J475" s="4" t="s">
        <v>291</v>
      </c>
      <c r="K475" s="5" t="s">
        <v>78</v>
      </c>
      <c r="L475" s="4" t="s">
        <v>21</v>
      </c>
    </row>
    <row r="476" spans="1:12">
      <c r="A476" s="1">
        <v>475</v>
      </c>
      <c r="B476" s="3" t="s">
        <v>303</v>
      </c>
      <c r="C476" s="2" t="s">
        <v>446</v>
      </c>
      <c r="D476" s="2" t="s">
        <v>274</v>
      </c>
      <c r="E476" s="2">
        <v>15</v>
      </c>
      <c r="F476" s="2" t="s">
        <v>304</v>
      </c>
      <c r="G476" s="2" t="s">
        <v>15</v>
      </c>
      <c r="H476" s="2" t="s">
        <v>16</v>
      </c>
      <c r="I476" s="2" t="s">
        <v>619</v>
      </c>
      <c r="J476" s="4" t="s">
        <v>291</v>
      </c>
      <c r="K476" s="5" t="s">
        <v>78</v>
      </c>
      <c r="L476" s="4" t="s">
        <v>21</v>
      </c>
    </row>
    <row r="477" spans="1:12">
      <c r="A477" s="1">
        <v>476</v>
      </c>
      <c r="B477" s="3" t="s">
        <v>305</v>
      </c>
      <c r="C477" s="2" t="s">
        <v>446</v>
      </c>
      <c r="D477" s="2" t="s">
        <v>274</v>
      </c>
      <c r="E477" s="2">
        <v>21</v>
      </c>
      <c r="F477" s="2" t="s">
        <v>287</v>
      </c>
      <c r="G477" s="2" t="s">
        <v>15</v>
      </c>
      <c r="H477" s="2" t="s">
        <v>16</v>
      </c>
      <c r="I477" s="2" t="s">
        <v>620</v>
      </c>
      <c r="J477" s="4" t="s">
        <v>291</v>
      </c>
      <c r="K477" s="5" t="s">
        <v>78</v>
      </c>
      <c r="L477" s="4" t="s">
        <v>21</v>
      </c>
    </row>
    <row r="478" spans="1:12">
      <c r="A478" s="1">
        <v>477</v>
      </c>
      <c r="B478" s="3" t="s">
        <v>306</v>
      </c>
      <c r="C478" s="2" t="s">
        <v>446</v>
      </c>
      <c r="D478" s="2" t="s">
        <v>274</v>
      </c>
      <c r="E478" s="2">
        <v>22</v>
      </c>
      <c r="F478" s="2" t="s">
        <v>288</v>
      </c>
      <c r="G478" s="2" t="s">
        <v>15</v>
      </c>
      <c r="H478" s="2" t="s">
        <v>16</v>
      </c>
      <c r="I478" s="2" t="s">
        <v>621</v>
      </c>
      <c r="J478" s="4" t="s">
        <v>291</v>
      </c>
      <c r="K478" s="5" t="s">
        <v>78</v>
      </c>
      <c r="L478" s="4" t="s">
        <v>21</v>
      </c>
    </row>
    <row r="479" spans="1:12">
      <c r="A479" s="1">
        <v>478</v>
      </c>
      <c r="B479" s="3" t="s">
        <v>307</v>
      </c>
      <c r="C479" s="2" t="s">
        <v>446</v>
      </c>
      <c r="D479" s="2" t="s">
        <v>274</v>
      </c>
      <c r="E479" s="2">
        <v>23</v>
      </c>
      <c r="F479" s="2" t="s">
        <v>289</v>
      </c>
      <c r="G479" s="2" t="s">
        <v>15</v>
      </c>
      <c r="H479" s="2" t="s">
        <v>16</v>
      </c>
      <c r="I479" s="2" t="s">
        <v>622</v>
      </c>
      <c r="J479" s="4" t="s">
        <v>291</v>
      </c>
      <c r="K479" s="5" t="s">
        <v>78</v>
      </c>
      <c r="L479" s="4" t="s">
        <v>21</v>
      </c>
    </row>
    <row r="480" spans="1:12">
      <c r="A480" s="1">
        <v>479</v>
      </c>
      <c r="B480" s="3" t="s">
        <v>909</v>
      </c>
      <c r="C480" s="2" t="s">
        <v>448</v>
      </c>
      <c r="D480" s="2" t="s">
        <v>274</v>
      </c>
      <c r="E480" s="2">
        <v>1</v>
      </c>
      <c r="F480" s="2" t="s">
        <v>275</v>
      </c>
      <c r="G480" s="2" t="s">
        <v>15</v>
      </c>
      <c r="H480" s="2" t="s">
        <v>16</v>
      </c>
      <c r="I480" s="2" t="s">
        <v>910</v>
      </c>
      <c r="J480" s="4" t="s">
        <v>309</v>
      </c>
      <c r="K480" s="5" t="s">
        <v>27</v>
      </c>
      <c r="L480" s="4" t="s">
        <v>21</v>
      </c>
    </row>
    <row r="481" spans="1:12">
      <c r="A481" s="1">
        <v>480</v>
      </c>
      <c r="B481" s="3" t="s">
        <v>911</v>
      </c>
      <c r="C481" s="2" t="s">
        <v>448</v>
      </c>
      <c r="D481" s="2" t="s">
        <v>274</v>
      </c>
      <c r="E481" s="2">
        <v>2</v>
      </c>
      <c r="F481" s="2" t="s">
        <v>276</v>
      </c>
      <c r="G481" s="2" t="s">
        <v>15</v>
      </c>
      <c r="H481" s="2" t="s">
        <v>16</v>
      </c>
      <c r="I481" s="2" t="s">
        <v>912</v>
      </c>
      <c r="J481" s="4" t="s">
        <v>309</v>
      </c>
      <c r="K481" s="5" t="s">
        <v>27</v>
      </c>
      <c r="L481" s="4" t="s">
        <v>21</v>
      </c>
    </row>
    <row r="482" spans="1:12">
      <c r="A482" s="1">
        <v>481</v>
      </c>
      <c r="B482" s="3" t="s">
        <v>913</v>
      </c>
      <c r="C482" s="2" t="s">
        <v>448</v>
      </c>
      <c r="D482" s="2" t="s">
        <v>274</v>
      </c>
      <c r="E482" s="2">
        <v>3</v>
      </c>
      <c r="F482" s="2" t="s">
        <v>277</v>
      </c>
      <c r="G482" s="2" t="s">
        <v>15</v>
      </c>
      <c r="H482" s="2" t="s">
        <v>16</v>
      </c>
      <c r="I482" s="2" t="s">
        <v>914</v>
      </c>
      <c r="J482" s="4" t="s">
        <v>309</v>
      </c>
      <c r="K482" s="5" t="s">
        <v>27</v>
      </c>
      <c r="L482" s="4" t="s">
        <v>21</v>
      </c>
    </row>
    <row r="483" spans="1:12">
      <c r="A483" s="1">
        <v>482</v>
      </c>
      <c r="B483" s="3" t="s">
        <v>308</v>
      </c>
      <c r="C483" s="2" t="s">
        <v>448</v>
      </c>
      <c r="D483" s="2" t="s">
        <v>274</v>
      </c>
      <c r="E483" s="2">
        <v>4</v>
      </c>
      <c r="F483" s="2" t="s">
        <v>278</v>
      </c>
      <c r="G483" s="2" t="s">
        <v>15</v>
      </c>
      <c r="H483" s="2" t="s">
        <v>16</v>
      </c>
      <c r="I483" s="2" t="s">
        <v>623</v>
      </c>
      <c r="J483" s="4" t="s">
        <v>309</v>
      </c>
      <c r="K483" s="5" t="s">
        <v>27</v>
      </c>
      <c r="L483" s="4" t="s">
        <v>21</v>
      </c>
    </row>
    <row r="484" spans="1:12">
      <c r="A484" s="1">
        <v>483</v>
      </c>
      <c r="B484" s="3" t="s">
        <v>310</v>
      </c>
      <c r="C484" s="2" t="s">
        <v>448</v>
      </c>
      <c r="D484" s="2" t="s">
        <v>274</v>
      </c>
      <c r="E484" s="2">
        <v>5</v>
      </c>
      <c r="F484" s="2" t="s">
        <v>279</v>
      </c>
      <c r="G484" s="2" t="s">
        <v>15</v>
      </c>
      <c r="H484" s="2" t="s">
        <v>16</v>
      </c>
      <c r="I484" s="2" t="s">
        <v>624</v>
      </c>
      <c r="J484" s="4" t="s">
        <v>309</v>
      </c>
      <c r="K484" s="5" t="s">
        <v>27</v>
      </c>
      <c r="L484" s="4" t="s">
        <v>21</v>
      </c>
    </row>
    <row r="485" spans="1:12">
      <c r="A485" s="1">
        <v>484</v>
      </c>
      <c r="B485" s="3" t="s">
        <v>311</v>
      </c>
      <c r="C485" s="2" t="s">
        <v>448</v>
      </c>
      <c r="D485" s="2" t="s">
        <v>274</v>
      </c>
      <c r="E485" s="2">
        <v>6</v>
      </c>
      <c r="F485" s="2" t="s">
        <v>280</v>
      </c>
      <c r="G485" s="2" t="s">
        <v>15</v>
      </c>
      <c r="H485" s="2" t="s">
        <v>16</v>
      </c>
      <c r="I485" s="2" t="s">
        <v>625</v>
      </c>
      <c r="J485" s="4" t="s">
        <v>309</v>
      </c>
      <c r="K485" s="5" t="s">
        <v>27</v>
      </c>
      <c r="L485" s="4" t="s">
        <v>21</v>
      </c>
    </row>
    <row r="486" spans="1:12">
      <c r="A486" s="1">
        <v>485</v>
      </c>
      <c r="B486" s="3" t="s">
        <v>312</v>
      </c>
      <c r="C486" s="2" t="s">
        <v>448</v>
      </c>
      <c r="D486" s="2" t="s">
        <v>274</v>
      </c>
      <c r="E486" s="2">
        <v>7</v>
      </c>
      <c r="F486" s="2" t="s">
        <v>281</v>
      </c>
      <c r="G486" s="2" t="s">
        <v>15</v>
      </c>
      <c r="H486" s="2" t="s">
        <v>16</v>
      </c>
      <c r="I486" s="2" t="s">
        <v>626</v>
      </c>
      <c r="J486" s="4" t="s">
        <v>309</v>
      </c>
      <c r="K486" s="5" t="s">
        <v>27</v>
      </c>
      <c r="L486" s="4" t="s">
        <v>21</v>
      </c>
    </row>
    <row r="487" spans="1:12">
      <c r="A487" s="1">
        <v>486</v>
      </c>
      <c r="B487" s="3" t="s">
        <v>313</v>
      </c>
      <c r="C487" s="2" t="s">
        <v>448</v>
      </c>
      <c r="D487" s="2" t="s">
        <v>274</v>
      </c>
      <c r="E487" s="2">
        <v>8</v>
      </c>
      <c r="F487" s="2" t="s">
        <v>282</v>
      </c>
      <c r="G487" s="2" t="s">
        <v>15</v>
      </c>
      <c r="H487" s="2" t="s">
        <v>16</v>
      </c>
      <c r="I487" s="2" t="s">
        <v>627</v>
      </c>
      <c r="J487" s="4" t="s">
        <v>309</v>
      </c>
      <c r="K487" s="5" t="s">
        <v>27</v>
      </c>
      <c r="L487" s="4" t="s">
        <v>21</v>
      </c>
    </row>
    <row r="488" spans="1:12">
      <c r="A488" s="1">
        <v>487</v>
      </c>
      <c r="B488" s="3" t="s">
        <v>314</v>
      </c>
      <c r="C488" s="2" t="s">
        <v>448</v>
      </c>
      <c r="D488" s="2" t="s">
        <v>274</v>
      </c>
      <c r="E488" s="2">
        <v>9</v>
      </c>
      <c r="F488" s="2" t="s">
        <v>283</v>
      </c>
      <c r="G488" s="2" t="s">
        <v>15</v>
      </c>
      <c r="H488" s="2" t="s">
        <v>16</v>
      </c>
      <c r="I488" s="2" t="s">
        <v>628</v>
      </c>
      <c r="J488" s="4" t="s">
        <v>309</v>
      </c>
      <c r="K488" s="5" t="s">
        <v>27</v>
      </c>
      <c r="L488" s="4" t="s">
        <v>21</v>
      </c>
    </row>
    <row r="489" spans="1:12">
      <c r="A489" s="1">
        <v>488</v>
      </c>
      <c r="B489" s="3" t="s">
        <v>315</v>
      </c>
      <c r="C489" s="2" t="s">
        <v>448</v>
      </c>
      <c r="D489" s="2" t="s">
        <v>274</v>
      </c>
      <c r="E489" s="2">
        <v>11</v>
      </c>
      <c r="F489" s="2" t="s">
        <v>284</v>
      </c>
      <c r="G489" s="2" t="s">
        <v>15</v>
      </c>
      <c r="H489" s="2" t="s">
        <v>16</v>
      </c>
      <c r="I489" s="2" t="s">
        <v>629</v>
      </c>
      <c r="J489" s="4" t="s">
        <v>309</v>
      </c>
      <c r="K489" s="5" t="s">
        <v>27</v>
      </c>
      <c r="L489" s="4" t="s">
        <v>21</v>
      </c>
    </row>
    <row r="490" spans="1:12">
      <c r="A490" s="1">
        <v>489</v>
      </c>
      <c r="B490" s="3" t="s">
        <v>316</v>
      </c>
      <c r="C490" s="2" t="s">
        <v>448</v>
      </c>
      <c r="D490" s="2" t="s">
        <v>274</v>
      </c>
      <c r="E490" s="2">
        <v>12</v>
      </c>
      <c r="F490" s="2" t="s">
        <v>285</v>
      </c>
      <c r="G490" s="2" t="s">
        <v>15</v>
      </c>
      <c r="H490" s="2" t="s">
        <v>16</v>
      </c>
      <c r="I490" s="2" t="s">
        <v>630</v>
      </c>
      <c r="J490" s="4" t="s">
        <v>309</v>
      </c>
      <c r="K490" s="5" t="s">
        <v>27</v>
      </c>
      <c r="L490" s="4" t="s">
        <v>21</v>
      </c>
    </row>
    <row r="491" spans="1:12">
      <c r="A491" s="1">
        <v>490</v>
      </c>
      <c r="B491" s="3" t="s">
        <v>317</v>
      </c>
      <c r="C491" s="2" t="s">
        <v>448</v>
      </c>
      <c r="D491" s="2" t="s">
        <v>274</v>
      </c>
      <c r="E491" s="2">
        <v>13</v>
      </c>
      <c r="F491" s="2" t="s">
        <v>286</v>
      </c>
      <c r="G491" s="2" t="s">
        <v>15</v>
      </c>
      <c r="H491" s="2" t="s">
        <v>16</v>
      </c>
      <c r="I491" s="2" t="s">
        <v>631</v>
      </c>
      <c r="J491" s="4" t="s">
        <v>309</v>
      </c>
      <c r="K491" s="5" t="s">
        <v>27</v>
      </c>
      <c r="L491" s="4" t="s">
        <v>21</v>
      </c>
    </row>
    <row r="492" spans="1:12">
      <c r="A492" s="1">
        <v>491</v>
      </c>
      <c r="B492" s="3" t="s">
        <v>915</v>
      </c>
      <c r="C492" s="2" t="s">
        <v>448</v>
      </c>
      <c r="D492" s="2" t="s">
        <v>274</v>
      </c>
      <c r="E492" s="2">
        <v>14</v>
      </c>
      <c r="F492" s="2" t="s">
        <v>903</v>
      </c>
      <c r="G492" s="2" t="s">
        <v>15</v>
      </c>
      <c r="H492" s="2" t="s">
        <v>16</v>
      </c>
      <c r="I492" s="2" t="s">
        <v>916</v>
      </c>
      <c r="J492" s="4" t="s">
        <v>309</v>
      </c>
      <c r="K492" s="5" t="s">
        <v>27</v>
      </c>
      <c r="L492" s="4" t="s">
        <v>21</v>
      </c>
    </row>
    <row r="493" spans="1:12">
      <c r="A493" s="1">
        <v>492</v>
      </c>
      <c r="B493" s="3" t="s">
        <v>318</v>
      </c>
      <c r="C493" s="2" t="s">
        <v>448</v>
      </c>
      <c r="D493" s="2" t="s">
        <v>274</v>
      </c>
      <c r="E493" s="2">
        <v>15</v>
      </c>
      <c r="F493" s="2" t="s">
        <v>304</v>
      </c>
      <c r="G493" s="2" t="s">
        <v>15</v>
      </c>
      <c r="H493" s="2" t="s">
        <v>16</v>
      </c>
      <c r="I493" s="2" t="s">
        <v>632</v>
      </c>
      <c r="J493" s="4" t="s">
        <v>309</v>
      </c>
      <c r="K493" s="5" t="s">
        <v>27</v>
      </c>
      <c r="L493" s="4" t="s">
        <v>21</v>
      </c>
    </row>
    <row r="494" spans="1:12">
      <c r="A494" s="1">
        <v>493</v>
      </c>
      <c r="B494" s="3" t="s">
        <v>319</v>
      </c>
      <c r="C494" s="2" t="s">
        <v>448</v>
      </c>
      <c r="D494" s="2" t="s">
        <v>274</v>
      </c>
      <c r="E494" s="2">
        <v>21</v>
      </c>
      <c r="F494" s="2" t="s">
        <v>287</v>
      </c>
      <c r="G494" s="2" t="s">
        <v>15</v>
      </c>
      <c r="H494" s="2" t="s">
        <v>16</v>
      </c>
      <c r="I494" s="2" t="s">
        <v>633</v>
      </c>
      <c r="J494" s="4" t="s">
        <v>309</v>
      </c>
      <c r="K494" s="5" t="s">
        <v>27</v>
      </c>
      <c r="L494" s="4" t="s">
        <v>21</v>
      </c>
    </row>
    <row r="495" spans="1:12">
      <c r="A495" s="1">
        <v>494</v>
      </c>
      <c r="B495" s="3" t="s">
        <v>320</v>
      </c>
      <c r="C495" s="2" t="s">
        <v>448</v>
      </c>
      <c r="D495" s="2" t="s">
        <v>274</v>
      </c>
      <c r="E495" s="2">
        <v>22</v>
      </c>
      <c r="F495" s="2" t="s">
        <v>288</v>
      </c>
      <c r="G495" s="2" t="s">
        <v>15</v>
      </c>
      <c r="H495" s="2" t="s">
        <v>16</v>
      </c>
      <c r="I495" s="2" t="s">
        <v>634</v>
      </c>
      <c r="J495" s="4" t="s">
        <v>309</v>
      </c>
      <c r="K495" s="5" t="s">
        <v>27</v>
      </c>
      <c r="L495" s="4" t="s">
        <v>21</v>
      </c>
    </row>
    <row r="496" spans="1:12">
      <c r="A496" s="1">
        <v>495</v>
      </c>
      <c r="B496" s="3" t="s">
        <v>321</v>
      </c>
      <c r="C496" s="2" t="s">
        <v>448</v>
      </c>
      <c r="D496" s="2" t="s">
        <v>274</v>
      </c>
      <c r="E496" s="2">
        <v>23</v>
      </c>
      <c r="F496" s="2" t="s">
        <v>289</v>
      </c>
      <c r="G496" s="2" t="s">
        <v>15</v>
      </c>
      <c r="H496" s="2" t="s">
        <v>16</v>
      </c>
      <c r="I496" s="2" t="s">
        <v>635</v>
      </c>
      <c r="J496" s="4" t="s">
        <v>309</v>
      </c>
      <c r="K496" s="5" t="s">
        <v>27</v>
      </c>
      <c r="L496" s="4" t="s">
        <v>21</v>
      </c>
    </row>
    <row r="497" spans="1:12">
      <c r="A497" s="1">
        <v>496</v>
      </c>
      <c r="B497" s="3" t="s">
        <v>917</v>
      </c>
      <c r="C497" s="2" t="s">
        <v>716</v>
      </c>
      <c r="D497" s="2" t="s">
        <v>274</v>
      </c>
      <c r="E497" s="2">
        <v>1</v>
      </c>
      <c r="F497" s="2" t="s">
        <v>275</v>
      </c>
      <c r="G497" s="2" t="s">
        <v>15</v>
      </c>
      <c r="H497" s="2" t="s">
        <v>16</v>
      </c>
      <c r="I497" s="2" t="s">
        <v>918</v>
      </c>
      <c r="J497" s="4" t="s">
        <v>919</v>
      </c>
      <c r="K497" s="5" t="s">
        <v>37</v>
      </c>
      <c r="L497" s="4" t="s">
        <v>21</v>
      </c>
    </row>
    <row r="498" spans="1:12">
      <c r="A498" s="1">
        <v>497</v>
      </c>
      <c r="B498" s="3" t="s">
        <v>920</v>
      </c>
      <c r="C498" s="2" t="s">
        <v>716</v>
      </c>
      <c r="D498" s="2" t="s">
        <v>274</v>
      </c>
      <c r="E498" s="2">
        <v>2</v>
      </c>
      <c r="F498" s="2" t="s">
        <v>276</v>
      </c>
      <c r="G498" s="2" t="s">
        <v>15</v>
      </c>
      <c r="H498" s="2" t="s">
        <v>16</v>
      </c>
      <c r="I498" s="2" t="s">
        <v>921</v>
      </c>
      <c r="J498" s="4" t="s">
        <v>919</v>
      </c>
      <c r="K498" s="5" t="s">
        <v>37</v>
      </c>
      <c r="L498" s="4" t="s">
        <v>21</v>
      </c>
    </row>
    <row r="499" spans="1:12">
      <c r="A499" s="1">
        <v>498</v>
      </c>
      <c r="B499" s="3" t="s">
        <v>922</v>
      </c>
      <c r="C499" s="2" t="s">
        <v>716</v>
      </c>
      <c r="D499" s="2" t="s">
        <v>274</v>
      </c>
      <c r="E499" s="2">
        <v>3</v>
      </c>
      <c r="F499" s="2" t="s">
        <v>277</v>
      </c>
      <c r="G499" s="2" t="s">
        <v>15</v>
      </c>
      <c r="H499" s="2" t="s">
        <v>16</v>
      </c>
      <c r="I499" s="2" t="s">
        <v>923</v>
      </c>
      <c r="J499" s="4" t="s">
        <v>919</v>
      </c>
      <c r="K499" s="5" t="s">
        <v>37</v>
      </c>
      <c r="L499" s="4" t="s">
        <v>21</v>
      </c>
    </row>
    <row r="500" spans="1:12">
      <c r="A500" s="1">
        <v>499</v>
      </c>
      <c r="B500" s="3" t="s">
        <v>924</v>
      </c>
      <c r="C500" s="2" t="s">
        <v>716</v>
      </c>
      <c r="D500" s="2" t="s">
        <v>274</v>
      </c>
      <c r="E500" s="2">
        <v>4</v>
      </c>
      <c r="F500" s="2" t="s">
        <v>278</v>
      </c>
      <c r="G500" s="2" t="s">
        <v>15</v>
      </c>
      <c r="H500" s="2" t="s">
        <v>16</v>
      </c>
      <c r="I500" s="2" t="s">
        <v>925</v>
      </c>
      <c r="J500" s="4" t="s">
        <v>919</v>
      </c>
      <c r="K500" s="5" t="s">
        <v>37</v>
      </c>
      <c r="L500" s="4" t="s">
        <v>21</v>
      </c>
    </row>
    <row r="501" spans="1:12">
      <c r="A501" s="1">
        <v>500</v>
      </c>
      <c r="B501" s="3" t="s">
        <v>926</v>
      </c>
      <c r="C501" s="2" t="s">
        <v>716</v>
      </c>
      <c r="D501" s="2" t="s">
        <v>274</v>
      </c>
      <c r="E501" s="2">
        <v>5</v>
      </c>
      <c r="F501" s="2" t="s">
        <v>279</v>
      </c>
      <c r="G501" s="2" t="s">
        <v>15</v>
      </c>
      <c r="H501" s="2" t="s">
        <v>16</v>
      </c>
      <c r="I501" s="2" t="s">
        <v>927</v>
      </c>
      <c r="J501" s="4" t="s">
        <v>919</v>
      </c>
      <c r="K501" s="5" t="s">
        <v>37</v>
      </c>
      <c r="L501" s="4" t="s">
        <v>21</v>
      </c>
    </row>
    <row r="502" spans="1:12">
      <c r="A502" s="1">
        <v>501</v>
      </c>
      <c r="B502" s="3" t="s">
        <v>928</v>
      </c>
      <c r="C502" s="2" t="s">
        <v>716</v>
      </c>
      <c r="D502" s="2" t="s">
        <v>274</v>
      </c>
      <c r="E502" s="2">
        <v>6</v>
      </c>
      <c r="F502" s="2" t="s">
        <v>280</v>
      </c>
      <c r="G502" s="2" t="s">
        <v>15</v>
      </c>
      <c r="H502" s="2" t="s">
        <v>16</v>
      </c>
      <c r="I502" s="2" t="s">
        <v>929</v>
      </c>
      <c r="J502" s="4" t="s">
        <v>919</v>
      </c>
      <c r="K502" s="5" t="s">
        <v>37</v>
      </c>
      <c r="L502" s="4" t="s">
        <v>21</v>
      </c>
    </row>
    <row r="503" spans="1:12">
      <c r="A503" s="1">
        <v>502</v>
      </c>
      <c r="B503" s="3" t="s">
        <v>930</v>
      </c>
      <c r="C503" s="2" t="s">
        <v>716</v>
      </c>
      <c r="D503" s="2" t="s">
        <v>274</v>
      </c>
      <c r="E503" s="2">
        <v>7</v>
      </c>
      <c r="F503" s="2" t="s">
        <v>281</v>
      </c>
      <c r="G503" s="2" t="s">
        <v>15</v>
      </c>
      <c r="H503" s="2" t="s">
        <v>16</v>
      </c>
      <c r="I503" s="2" t="s">
        <v>931</v>
      </c>
      <c r="J503" s="4" t="s">
        <v>919</v>
      </c>
      <c r="K503" s="5" t="s">
        <v>37</v>
      </c>
      <c r="L503" s="4" t="s">
        <v>21</v>
      </c>
    </row>
    <row r="504" spans="1:12">
      <c r="A504" s="1">
        <v>503</v>
      </c>
      <c r="B504" s="3" t="s">
        <v>932</v>
      </c>
      <c r="C504" s="2" t="s">
        <v>716</v>
      </c>
      <c r="D504" s="2" t="s">
        <v>274</v>
      </c>
      <c r="E504" s="2">
        <v>8</v>
      </c>
      <c r="F504" s="2" t="s">
        <v>282</v>
      </c>
      <c r="G504" s="2" t="s">
        <v>15</v>
      </c>
      <c r="H504" s="2" t="s">
        <v>16</v>
      </c>
      <c r="I504" s="2" t="s">
        <v>933</v>
      </c>
      <c r="J504" s="4" t="s">
        <v>919</v>
      </c>
      <c r="K504" s="5" t="s">
        <v>37</v>
      </c>
      <c r="L504" s="4" t="s">
        <v>21</v>
      </c>
    </row>
    <row r="505" spans="1:12">
      <c r="A505" s="1">
        <v>504</v>
      </c>
      <c r="B505" s="3" t="s">
        <v>934</v>
      </c>
      <c r="C505" s="2" t="s">
        <v>716</v>
      </c>
      <c r="D505" s="2" t="s">
        <v>274</v>
      </c>
      <c r="E505" s="2">
        <v>9</v>
      </c>
      <c r="F505" s="2" t="s">
        <v>283</v>
      </c>
      <c r="G505" s="2" t="s">
        <v>15</v>
      </c>
      <c r="H505" s="2" t="s">
        <v>16</v>
      </c>
      <c r="I505" s="2" t="s">
        <v>935</v>
      </c>
      <c r="J505" s="4" t="s">
        <v>919</v>
      </c>
      <c r="K505" s="5" t="s">
        <v>37</v>
      </c>
      <c r="L505" s="4" t="s">
        <v>21</v>
      </c>
    </row>
    <row r="506" spans="1:12">
      <c r="A506" s="1">
        <v>505</v>
      </c>
      <c r="B506" s="3" t="s">
        <v>936</v>
      </c>
      <c r="C506" s="2" t="s">
        <v>716</v>
      </c>
      <c r="D506" s="2" t="s">
        <v>274</v>
      </c>
      <c r="E506" s="2">
        <v>11</v>
      </c>
      <c r="F506" s="2" t="s">
        <v>284</v>
      </c>
      <c r="G506" s="2" t="s">
        <v>15</v>
      </c>
      <c r="H506" s="2" t="s">
        <v>16</v>
      </c>
      <c r="I506" s="2" t="s">
        <v>937</v>
      </c>
      <c r="J506" s="4" t="s">
        <v>919</v>
      </c>
      <c r="K506" s="5" t="s">
        <v>37</v>
      </c>
      <c r="L506" s="4" t="s">
        <v>21</v>
      </c>
    </row>
    <row r="507" spans="1:12">
      <c r="A507" s="1">
        <v>506</v>
      </c>
      <c r="B507" s="3" t="s">
        <v>938</v>
      </c>
      <c r="C507" s="2" t="s">
        <v>716</v>
      </c>
      <c r="D507" s="2" t="s">
        <v>274</v>
      </c>
      <c r="E507" s="2">
        <v>12</v>
      </c>
      <c r="F507" s="2" t="s">
        <v>285</v>
      </c>
      <c r="G507" s="2" t="s">
        <v>15</v>
      </c>
      <c r="H507" s="2" t="s">
        <v>16</v>
      </c>
      <c r="I507" s="2" t="s">
        <v>939</v>
      </c>
      <c r="J507" s="4" t="s">
        <v>919</v>
      </c>
      <c r="K507" s="5" t="s">
        <v>37</v>
      </c>
      <c r="L507" s="4" t="s">
        <v>21</v>
      </c>
    </row>
    <row r="508" spans="1:12">
      <c r="A508" s="1">
        <v>507</v>
      </c>
      <c r="B508" s="3" t="s">
        <v>940</v>
      </c>
      <c r="C508" s="2" t="s">
        <v>716</v>
      </c>
      <c r="D508" s="2" t="s">
        <v>274</v>
      </c>
      <c r="E508" s="2">
        <v>13</v>
      </c>
      <c r="F508" s="2" t="s">
        <v>286</v>
      </c>
      <c r="G508" s="2" t="s">
        <v>15</v>
      </c>
      <c r="H508" s="2" t="s">
        <v>16</v>
      </c>
      <c r="I508" s="2" t="s">
        <v>941</v>
      </c>
      <c r="J508" s="4" t="s">
        <v>919</v>
      </c>
      <c r="K508" s="5" t="s">
        <v>37</v>
      </c>
      <c r="L508" s="4" t="s">
        <v>21</v>
      </c>
    </row>
    <row r="509" spans="1:12">
      <c r="A509" s="1">
        <v>508</v>
      </c>
      <c r="B509" s="3" t="s">
        <v>942</v>
      </c>
      <c r="C509" s="2" t="s">
        <v>716</v>
      </c>
      <c r="D509" s="2" t="s">
        <v>274</v>
      </c>
      <c r="E509" s="2">
        <v>14</v>
      </c>
      <c r="F509" s="2" t="s">
        <v>903</v>
      </c>
      <c r="G509" s="2" t="s">
        <v>15</v>
      </c>
      <c r="H509" s="2" t="s">
        <v>16</v>
      </c>
      <c r="I509" s="2" t="s">
        <v>943</v>
      </c>
      <c r="J509" s="4" t="s">
        <v>919</v>
      </c>
      <c r="K509" s="5" t="s">
        <v>37</v>
      </c>
      <c r="L509" s="4" t="s">
        <v>21</v>
      </c>
    </row>
    <row r="510" spans="1:12">
      <c r="A510" s="1">
        <v>509</v>
      </c>
      <c r="B510" s="3" t="s">
        <v>944</v>
      </c>
      <c r="C510" s="2" t="s">
        <v>716</v>
      </c>
      <c r="D510" s="2" t="s">
        <v>274</v>
      </c>
      <c r="E510" s="2">
        <v>15</v>
      </c>
      <c r="F510" s="2" t="s">
        <v>304</v>
      </c>
      <c r="G510" s="2" t="s">
        <v>15</v>
      </c>
      <c r="H510" s="2" t="s">
        <v>16</v>
      </c>
      <c r="I510" s="2" t="s">
        <v>945</v>
      </c>
      <c r="J510" s="4" t="s">
        <v>919</v>
      </c>
      <c r="K510" s="5" t="s">
        <v>37</v>
      </c>
      <c r="L510" s="4" t="s">
        <v>21</v>
      </c>
    </row>
    <row r="511" spans="1:12">
      <c r="A511" s="1">
        <v>510</v>
      </c>
      <c r="B511" s="3" t="s">
        <v>946</v>
      </c>
      <c r="C511" s="2" t="s">
        <v>716</v>
      </c>
      <c r="D511" s="2" t="s">
        <v>274</v>
      </c>
      <c r="E511" s="2">
        <v>21</v>
      </c>
      <c r="F511" s="2" t="s">
        <v>287</v>
      </c>
      <c r="G511" s="2" t="s">
        <v>15</v>
      </c>
      <c r="H511" s="2" t="s">
        <v>16</v>
      </c>
      <c r="I511" s="2" t="s">
        <v>947</v>
      </c>
      <c r="J511" s="4" t="s">
        <v>919</v>
      </c>
      <c r="K511" s="5" t="s">
        <v>37</v>
      </c>
      <c r="L511" s="4" t="s">
        <v>21</v>
      </c>
    </row>
    <row r="512" spans="1:12">
      <c r="A512" s="1">
        <v>511</v>
      </c>
      <c r="B512" s="3" t="s">
        <v>948</v>
      </c>
      <c r="C512" s="2" t="s">
        <v>716</v>
      </c>
      <c r="D512" s="2" t="s">
        <v>274</v>
      </c>
      <c r="E512" s="2">
        <v>22</v>
      </c>
      <c r="F512" s="2" t="s">
        <v>288</v>
      </c>
      <c r="G512" s="2" t="s">
        <v>15</v>
      </c>
      <c r="H512" s="2" t="s">
        <v>16</v>
      </c>
      <c r="I512" s="2" t="s">
        <v>949</v>
      </c>
      <c r="J512" s="4" t="s">
        <v>919</v>
      </c>
      <c r="K512" s="5" t="s">
        <v>37</v>
      </c>
      <c r="L512" s="4" t="s">
        <v>21</v>
      </c>
    </row>
    <row r="513" spans="1:12">
      <c r="A513" s="1">
        <v>512</v>
      </c>
      <c r="B513" s="3" t="s">
        <v>950</v>
      </c>
      <c r="C513" s="2" t="s">
        <v>716</v>
      </c>
      <c r="D513" s="2" t="s">
        <v>274</v>
      </c>
      <c r="E513" s="2">
        <v>23</v>
      </c>
      <c r="F513" s="2" t="s">
        <v>289</v>
      </c>
      <c r="G513" s="2" t="s">
        <v>15</v>
      </c>
      <c r="H513" s="2" t="s">
        <v>16</v>
      </c>
      <c r="I513" s="2" t="s">
        <v>951</v>
      </c>
      <c r="J513" s="4" t="s">
        <v>919</v>
      </c>
      <c r="K513" s="5" t="s">
        <v>37</v>
      </c>
      <c r="L513" s="4" t="s">
        <v>21</v>
      </c>
    </row>
    <row r="514" spans="1:12">
      <c r="A514" s="1">
        <v>513</v>
      </c>
      <c r="B514" s="3" t="s">
        <v>636</v>
      </c>
      <c r="C514" s="2" t="s">
        <v>453</v>
      </c>
      <c r="D514" s="2" t="s">
        <v>322</v>
      </c>
      <c r="E514" s="2">
        <v>1</v>
      </c>
      <c r="F514" s="2" t="s">
        <v>637</v>
      </c>
      <c r="G514" s="2" t="s">
        <v>15</v>
      </c>
      <c r="H514" s="2" t="s">
        <v>16</v>
      </c>
      <c r="I514" s="2" t="s">
        <v>638</v>
      </c>
      <c r="J514" s="4" t="s">
        <v>639</v>
      </c>
      <c r="K514" s="5" t="s">
        <v>640</v>
      </c>
      <c r="L514" s="4" t="s">
        <v>33</v>
      </c>
    </row>
    <row r="515" spans="1:12">
      <c r="A515" s="1">
        <v>514</v>
      </c>
      <c r="B515" s="3" t="s">
        <v>641</v>
      </c>
      <c r="C515" s="2" t="s">
        <v>453</v>
      </c>
      <c r="D515" s="2" t="s">
        <v>322</v>
      </c>
      <c r="E515" s="2">
        <v>2</v>
      </c>
      <c r="F515" s="2" t="s">
        <v>642</v>
      </c>
      <c r="G515" s="2" t="s">
        <v>15</v>
      </c>
      <c r="H515" s="2" t="s">
        <v>16</v>
      </c>
      <c r="I515" s="2" t="s">
        <v>643</v>
      </c>
      <c r="J515" s="4" t="s">
        <v>639</v>
      </c>
      <c r="K515" s="5" t="s">
        <v>640</v>
      </c>
      <c r="L515" s="4" t="s">
        <v>33</v>
      </c>
    </row>
    <row r="516" spans="1:12">
      <c r="A516" s="1">
        <v>515</v>
      </c>
      <c r="B516" s="3" t="s">
        <v>644</v>
      </c>
      <c r="C516" s="2" t="s">
        <v>453</v>
      </c>
      <c r="D516" s="2" t="s">
        <v>322</v>
      </c>
      <c r="E516" s="2">
        <v>3</v>
      </c>
      <c r="F516" s="2" t="s">
        <v>323</v>
      </c>
      <c r="G516" s="2" t="s">
        <v>15</v>
      </c>
      <c r="H516" s="2" t="s">
        <v>16</v>
      </c>
      <c r="I516" s="2" t="s">
        <v>645</v>
      </c>
      <c r="J516" s="4" t="s">
        <v>639</v>
      </c>
      <c r="K516" s="5" t="s">
        <v>640</v>
      </c>
      <c r="L516" s="4" t="s">
        <v>33</v>
      </c>
    </row>
    <row r="517" spans="1:12">
      <c r="A517" s="1">
        <v>516</v>
      </c>
      <c r="B517" s="3" t="s">
        <v>646</v>
      </c>
      <c r="C517" s="2" t="s">
        <v>453</v>
      </c>
      <c r="D517" s="2" t="s">
        <v>322</v>
      </c>
      <c r="E517" s="2">
        <v>4</v>
      </c>
      <c r="F517" s="2" t="s">
        <v>324</v>
      </c>
      <c r="G517" s="2" t="s">
        <v>15</v>
      </c>
      <c r="H517" s="2" t="s">
        <v>16</v>
      </c>
      <c r="I517" s="2" t="s">
        <v>647</v>
      </c>
      <c r="J517" s="4" t="s">
        <v>639</v>
      </c>
      <c r="K517" s="5" t="s">
        <v>640</v>
      </c>
      <c r="L517" s="4" t="s">
        <v>33</v>
      </c>
    </row>
    <row r="518" spans="1:12">
      <c r="A518" s="1">
        <v>517</v>
      </c>
      <c r="B518" s="3" t="s">
        <v>648</v>
      </c>
      <c r="C518" s="2" t="s">
        <v>456</v>
      </c>
      <c r="D518" s="2" t="s">
        <v>322</v>
      </c>
      <c r="E518" s="2">
        <v>5</v>
      </c>
      <c r="F518" s="2" t="s">
        <v>325</v>
      </c>
      <c r="G518" s="2" t="s">
        <v>15</v>
      </c>
      <c r="H518" s="2" t="s">
        <v>16</v>
      </c>
      <c r="I518" s="2" t="s">
        <v>649</v>
      </c>
      <c r="J518" s="4" t="s">
        <v>650</v>
      </c>
      <c r="K518" s="5" t="s">
        <v>27</v>
      </c>
      <c r="L518" s="4" t="s">
        <v>33</v>
      </c>
    </row>
    <row r="519" spans="1:12">
      <c r="A519" s="1">
        <v>518</v>
      </c>
      <c r="B519" s="3" t="s">
        <v>651</v>
      </c>
      <c r="C519" s="2" t="s">
        <v>456</v>
      </c>
      <c r="D519" s="2" t="s">
        <v>322</v>
      </c>
      <c r="E519" s="2">
        <v>6</v>
      </c>
      <c r="F519" s="2" t="s">
        <v>326</v>
      </c>
      <c r="G519" s="2" t="s">
        <v>15</v>
      </c>
      <c r="H519" s="2" t="s">
        <v>16</v>
      </c>
      <c r="I519" s="2" t="s">
        <v>652</v>
      </c>
      <c r="J519" s="4" t="s">
        <v>650</v>
      </c>
      <c r="K519" s="5" t="s">
        <v>27</v>
      </c>
      <c r="L519" s="4" t="s">
        <v>33</v>
      </c>
    </row>
    <row r="520" spans="1:12">
      <c r="A520" s="1">
        <v>519</v>
      </c>
      <c r="B520" s="3" t="s">
        <v>653</v>
      </c>
      <c r="C520" s="2" t="s">
        <v>456</v>
      </c>
      <c r="D520" s="2" t="s">
        <v>322</v>
      </c>
      <c r="E520" s="2">
        <v>7</v>
      </c>
      <c r="F520" s="2" t="s">
        <v>327</v>
      </c>
      <c r="G520" s="2" t="s">
        <v>15</v>
      </c>
      <c r="H520" s="2" t="s">
        <v>16</v>
      </c>
      <c r="I520" s="2" t="s">
        <v>654</v>
      </c>
      <c r="J520" s="4" t="s">
        <v>650</v>
      </c>
      <c r="K520" s="5" t="s">
        <v>27</v>
      </c>
      <c r="L520" s="4" t="s">
        <v>33</v>
      </c>
    </row>
    <row r="521" spans="1:12">
      <c r="A521" s="1">
        <v>520</v>
      </c>
      <c r="B521" s="3" t="s">
        <v>655</v>
      </c>
      <c r="C521" s="2" t="s">
        <v>456</v>
      </c>
      <c r="D521" s="2" t="s">
        <v>322</v>
      </c>
      <c r="E521" s="2">
        <v>8</v>
      </c>
      <c r="F521" s="2" t="s">
        <v>328</v>
      </c>
      <c r="G521" s="2" t="s">
        <v>15</v>
      </c>
      <c r="H521" s="2" t="s">
        <v>16</v>
      </c>
      <c r="I521" s="2" t="s">
        <v>656</v>
      </c>
      <c r="J521" s="4" t="s">
        <v>650</v>
      </c>
      <c r="K521" s="5" t="s">
        <v>27</v>
      </c>
      <c r="L521" s="4" t="s">
        <v>33</v>
      </c>
    </row>
    <row r="522" spans="1:12">
      <c r="A522" s="1">
        <v>521</v>
      </c>
      <c r="B522" s="3" t="s">
        <v>657</v>
      </c>
      <c r="C522" s="2" t="s">
        <v>456</v>
      </c>
      <c r="D522" s="2" t="s">
        <v>322</v>
      </c>
      <c r="E522" s="2">
        <v>9</v>
      </c>
      <c r="F522" s="2" t="s">
        <v>329</v>
      </c>
      <c r="G522" s="2" t="s">
        <v>15</v>
      </c>
      <c r="H522" s="2" t="s">
        <v>16</v>
      </c>
      <c r="I522" s="2" t="s">
        <v>658</v>
      </c>
      <c r="J522" s="4" t="s">
        <v>650</v>
      </c>
      <c r="K522" s="5" t="s">
        <v>27</v>
      </c>
      <c r="L522" s="4" t="s">
        <v>33</v>
      </c>
    </row>
    <row r="523" spans="1:12">
      <c r="A523" s="1">
        <v>522</v>
      </c>
      <c r="B523" s="3" t="s">
        <v>659</v>
      </c>
      <c r="C523" s="2" t="s">
        <v>456</v>
      </c>
      <c r="D523" s="2" t="s">
        <v>322</v>
      </c>
      <c r="E523" s="2">
        <v>10</v>
      </c>
      <c r="F523" s="2" t="s">
        <v>330</v>
      </c>
      <c r="G523" s="2" t="s">
        <v>15</v>
      </c>
      <c r="H523" s="2" t="s">
        <v>16</v>
      </c>
      <c r="I523" s="2" t="s">
        <v>660</v>
      </c>
      <c r="J523" s="4" t="s">
        <v>650</v>
      </c>
      <c r="K523" s="5" t="s">
        <v>27</v>
      </c>
      <c r="L523" s="4" t="s">
        <v>33</v>
      </c>
    </row>
    <row r="524" spans="1:12">
      <c r="A524" s="1">
        <v>523</v>
      </c>
      <c r="B524" s="3" t="s">
        <v>661</v>
      </c>
      <c r="C524" s="2" t="s">
        <v>456</v>
      </c>
      <c r="D524" s="2" t="s">
        <v>322</v>
      </c>
      <c r="E524" s="2">
        <v>11</v>
      </c>
      <c r="F524" s="2" t="s">
        <v>331</v>
      </c>
      <c r="G524" s="2" t="s">
        <v>15</v>
      </c>
      <c r="H524" s="2" t="s">
        <v>16</v>
      </c>
      <c r="I524" s="2" t="s">
        <v>662</v>
      </c>
      <c r="J524" s="4" t="s">
        <v>650</v>
      </c>
      <c r="K524" s="5" t="s">
        <v>27</v>
      </c>
      <c r="L524" s="4" t="s">
        <v>33</v>
      </c>
    </row>
    <row r="525" spans="1:12">
      <c r="A525" s="1">
        <v>524</v>
      </c>
      <c r="B525" s="3" t="s">
        <v>663</v>
      </c>
      <c r="C525" s="2" t="s">
        <v>456</v>
      </c>
      <c r="D525" s="2" t="s">
        <v>322</v>
      </c>
      <c r="E525" s="2">
        <v>12</v>
      </c>
      <c r="F525" s="2" t="s">
        <v>332</v>
      </c>
      <c r="G525" s="2" t="s">
        <v>15</v>
      </c>
      <c r="H525" s="2" t="s">
        <v>16</v>
      </c>
      <c r="I525" s="2" t="s">
        <v>664</v>
      </c>
      <c r="J525" s="4" t="s">
        <v>650</v>
      </c>
      <c r="K525" s="5" t="s">
        <v>27</v>
      </c>
      <c r="L525" s="4" t="s">
        <v>33</v>
      </c>
    </row>
    <row r="526" spans="1:12">
      <c r="A526" s="1">
        <v>525</v>
      </c>
      <c r="B526" s="3" t="s">
        <v>665</v>
      </c>
      <c r="C526" s="2" t="s">
        <v>456</v>
      </c>
      <c r="D526" s="2" t="s">
        <v>322</v>
      </c>
      <c r="E526" s="2">
        <v>13</v>
      </c>
      <c r="F526" s="2" t="s">
        <v>333</v>
      </c>
      <c r="G526" s="2" t="s">
        <v>15</v>
      </c>
      <c r="H526" s="2" t="s">
        <v>16</v>
      </c>
      <c r="I526" s="2" t="s">
        <v>666</v>
      </c>
      <c r="J526" s="4" t="s">
        <v>650</v>
      </c>
      <c r="K526" s="5" t="s">
        <v>27</v>
      </c>
      <c r="L526" s="4" t="s">
        <v>33</v>
      </c>
    </row>
    <row r="527" spans="1:12">
      <c r="A527" s="1">
        <v>526</v>
      </c>
      <c r="B527" s="3" t="s">
        <v>692</v>
      </c>
      <c r="C527" s="2" t="s">
        <v>456</v>
      </c>
      <c r="D527" s="2" t="s">
        <v>322</v>
      </c>
      <c r="E527" s="2">
        <v>14</v>
      </c>
      <c r="F527" s="2" t="s">
        <v>695</v>
      </c>
      <c r="G527" s="2" t="s">
        <v>15</v>
      </c>
      <c r="H527" s="2" t="s">
        <v>16</v>
      </c>
      <c r="I527" s="2" t="s">
        <v>691</v>
      </c>
      <c r="J527" s="4" t="s">
        <v>650</v>
      </c>
      <c r="K527" s="5" t="s">
        <v>27</v>
      </c>
      <c r="L527" s="4" t="s">
        <v>33</v>
      </c>
    </row>
    <row r="528" spans="1:12">
      <c r="A528" s="1">
        <v>527</v>
      </c>
      <c r="B528" s="3" t="s">
        <v>667</v>
      </c>
      <c r="C528" s="2" t="s">
        <v>456</v>
      </c>
      <c r="D528" s="2" t="s">
        <v>322</v>
      </c>
      <c r="E528" s="2">
        <v>15</v>
      </c>
      <c r="F528" s="2" t="s">
        <v>334</v>
      </c>
      <c r="G528" s="2" t="s">
        <v>15</v>
      </c>
      <c r="H528" s="2" t="s">
        <v>16</v>
      </c>
      <c r="I528" s="2" t="s">
        <v>668</v>
      </c>
      <c r="J528" s="4" t="s">
        <v>650</v>
      </c>
      <c r="K528" s="5" t="s">
        <v>27</v>
      </c>
      <c r="L528" s="4" t="s">
        <v>33</v>
      </c>
    </row>
    <row r="529" spans="1:12">
      <c r="A529" s="1">
        <v>528</v>
      </c>
      <c r="B529" s="3" t="s">
        <v>669</v>
      </c>
      <c r="C529" s="2" t="s">
        <v>456</v>
      </c>
      <c r="D529" s="2" t="s">
        <v>322</v>
      </c>
      <c r="E529" s="2">
        <v>21</v>
      </c>
      <c r="F529" s="2" t="s">
        <v>335</v>
      </c>
      <c r="G529" s="2" t="s">
        <v>15</v>
      </c>
      <c r="H529" s="2" t="s">
        <v>16</v>
      </c>
      <c r="I529" s="2" t="s">
        <v>670</v>
      </c>
      <c r="J529" s="4" t="s">
        <v>650</v>
      </c>
      <c r="K529" s="5" t="s">
        <v>27</v>
      </c>
      <c r="L529" s="4" t="s">
        <v>33</v>
      </c>
    </row>
    <row r="530" spans="1:12">
      <c r="A530" s="1">
        <v>529</v>
      </c>
      <c r="B530" s="3" t="s">
        <v>671</v>
      </c>
      <c r="C530" s="2" t="s">
        <v>456</v>
      </c>
      <c r="D530" s="2" t="s">
        <v>322</v>
      </c>
      <c r="E530" s="2">
        <v>22</v>
      </c>
      <c r="F530" s="2" t="s">
        <v>336</v>
      </c>
      <c r="G530" s="2" t="s">
        <v>15</v>
      </c>
      <c r="H530" s="2" t="s">
        <v>16</v>
      </c>
      <c r="I530" s="2" t="s">
        <v>672</v>
      </c>
      <c r="J530" s="4" t="s">
        <v>650</v>
      </c>
      <c r="K530" s="5" t="s">
        <v>27</v>
      </c>
      <c r="L530" s="4" t="s">
        <v>33</v>
      </c>
    </row>
    <row r="531" spans="1:12">
      <c r="A531" s="1">
        <v>530</v>
      </c>
      <c r="B531" s="3" t="s">
        <v>673</v>
      </c>
      <c r="C531" s="2" t="s">
        <v>456</v>
      </c>
      <c r="D531" s="2" t="s">
        <v>322</v>
      </c>
      <c r="E531" s="2">
        <v>23</v>
      </c>
      <c r="F531" s="2" t="s">
        <v>337</v>
      </c>
      <c r="G531" s="2" t="s">
        <v>15</v>
      </c>
      <c r="H531" s="2" t="s">
        <v>16</v>
      </c>
      <c r="I531" s="2" t="s">
        <v>674</v>
      </c>
      <c r="J531" s="4" t="s">
        <v>650</v>
      </c>
      <c r="K531" s="5" t="s">
        <v>27</v>
      </c>
      <c r="L531" s="4" t="s">
        <v>33</v>
      </c>
    </row>
    <row r="532" spans="1:12">
      <c r="A532" s="1">
        <v>531</v>
      </c>
      <c r="B532" s="3" t="s">
        <v>952</v>
      </c>
      <c r="C532" s="2" t="s">
        <v>458</v>
      </c>
      <c r="D532" s="2" t="s">
        <v>322</v>
      </c>
      <c r="E532" s="2">
        <v>1</v>
      </c>
      <c r="F532" s="2" t="s">
        <v>637</v>
      </c>
      <c r="G532" s="2" t="s">
        <v>15</v>
      </c>
      <c r="H532" s="2" t="s">
        <v>16</v>
      </c>
      <c r="I532" s="2" t="s">
        <v>953</v>
      </c>
      <c r="J532" s="4" t="s">
        <v>339</v>
      </c>
      <c r="K532" s="5" t="s">
        <v>32</v>
      </c>
      <c r="L532" s="4" t="s">
        <v>33</v>
      </c>
    </row>
    <row r="533" spans="1:12">
      <c r="A533" s="1">
        <v>532</v>
      </c>
      <c r="B533" s="3" t="s">
        <v>954</v>
      </c>
      <c r="C533" s="2" t="s">
        <v>458</v>
      </c>
      <c r="D533" s="2" t="s">
        <v>322</v>
      </c>
      <c r="E533" s="2">
        <v>2</v>
      </c>
      <c r="F533" s="2" t="s">
        <v>642</v>
      </c>
      <c r="G533" s="2" t="s">
        <v>15</v>
      </c>
      <c r="H533" s="2" t="s">
        <v>16</v>
      </c>
      <c r="I533" s="2" t="s">
        <v>955</v>
      </c>
      <c r="J533" s="4" t="s">
        <v>339</v>
      </c>
      <c r="K533" s="5" t="s">
        <v>32</v>
      </c>
      <c r="L533" s="4" t="s">
        <v>33</v>
      </c>
    </row>
    <row r="534" spans="1:12">
      <c r="A534" s="1">
        <v>533</v>
      </c>
      <c r="B534" s="3" t="s">
        <v>338</v>
      </c>
      <c r="C534" s="2" t="s">
        <v>458</v>
      </c>
      <c r="D534" s="2" t="s">
        <v>322</v>
      </c>
      <c r="E534" s="2">
        <v>3</v>
      </c>
      <c r="F534" s="2" t="s">
        <v>323</v>
      </c>
      <c r="G534" s="2" t="s">
        <v>15</v>
      </c>
      <c r="H534" s="2" t="s">
        <v>16</v>
      </c>
      <c r="I534" s="2" t="s">
        <v>675</v>
      </c>
      <c r="J534" s="4" t="s">
        <v>339</v>
      </c>
      <c r="K534" s="5" t="s">
        <v>32</v>
      </c>
      <c r="L534" s="4" t="s">
        <v>33</v>
      </c>
    </row>
    <row r="535" spans="1:12">
      <c r="A535" s="1">
        <v>534</v>
      </c>
      <c r="B535" s="3" t="s">
        <v>340</v>
      </c>
      <c r="C535" s="2" t="s">
        <v>458</v>
      </c>
      <c r="D535" s="2" t="s">
        <v>322</v>
      </c>
      <c r="E535" s="2">
        <v>4</v>
      </c>
      <c r="F535" s="2" t="s">
        <v>324</v>
      </c>
      <c r="G535" s="2" t="s">
        <v>15</v>
      </c>
      <c r="H535" s="2" t="s">
        <v>16</v>
      </c>
      <c r="I535" s="2" t="s">
        <v>676</v>
      </c>
      <c r="J535" s="4" t="s">
        <v>339</v>
      </c>
      <c r="K535" s="5" t="s">
        <v>32</v>
      </c>
      <c r="L535" s="4" t="s">
        <v>33</v>
      </c>
    </row>
    <row r="536" spans="1:12">
      <c r="A536" s="1">
        <v>535</v>
      </c>
      <c r="B536" s="3" t="s">
        <v>341</v>
      </c>
      <c r="C536" s="2" t="s">
        <v>460</v>
      </c>
      <c r="D536" s="2" t="s">
        <v>322</v>
      </c>
      <c r="E536" s="2">
        <v>5</v>
      </c>
      <c r="F536" s="2" t="s">
        <v>325</v>
      </c>
      <c r="G536" s="2" t="s">
        <v>15</v>
      </c>
      <c r="H536" s="2" t="s">
        <v>16</v>
      </c>
      <c r="I536" s="2" t="s">
        <v>677</v>
      </c>
      <c r="J536" s="4" t="s">
        <v>342</v>
      </c>
      <c r="K536" s="5" t="s">
        <v>37</v>
      </c>
      <c r="L536" s="4" t="s">
        <v>33</v>
      </c>
    </row>
    <row r="537" spans="1:12">
      <c r="A537" s="1">
        <v>536</v>
      </c>
      <c r="B537" s="3" t="s">
        <v>343</v>
      </c>
      <c r="C537" s="2" t="s">
        <v>460</v>
      </c>
      <c r="D537" s="2" t="s">
        <v>322</v>
      </c>
      <c r="E537" s="2">
        <v>6</v>
      </c>
      <c r="F537" s="2" t="s">
        <v>326</v>
      </c>
      <c r="G537" s="2" t="s">
        <v>15</v>
      </c>
      <c r="H537" s="2" t="s">
        <v>16</v>
      </c>
      <c r="I537" s="2" t="s">
        <v>678</v>
      </c>
      <c r="J537" s="4" t="s">
        <v>342</v>
      </c>
      <c r="K537" s="5" t="s">
        <v>37</v>
      </c>
      <c r="L537" s="4" t="s">
        <v>33</v>
      </c>
    </row>
    <row r="538" spans="1:12">
      <c r="A538" s="1">
        <v>537</v>
      </c>
      <c r="B538" s="3" t="s">
        <v>344</v>
      </c>
      <c r="C538" s="2" t="s">
        <v>460</v>
      </c>
      <c r="D538" s="2" t="s">
        <v>322</v>
      </c>
      <c r="E538" s="2">
        <v>7</v>
      </c>
      <c r="F538" s="2" t="s">
        <v>327</v>
      </c>
      <c r="G538" s="2" t="s">
        <v>15</v>
      </c>
      <c r="H538" s="2" t="s">
        <v>16</v>
      </c>
      <c r="I538" s="2" t="s">
        <v>679</v>
      </c>
      <c r="J538" s="4" t="s">
        <v>342</v>
      </c>
      <c r="K538" s="5" t="s">
        <v>37</v>
      </c>
      <c r="L538" s="4" t="s">
        <v>33</v>
      </c>
    </row>
    <row r="539" spans="1:12">
      <c r="A539" s="1">
        <v>538</v>
      </c>
      <c r="B539" s="3" t="s">
        <v>345</v>
      </c>
      <c r="C539" s="2" t="s">
        <v>460</v>
      </c>
      <c r="D539" s="2" t="s">
        <v>322</v>
      </c>
      <c r="E539" s="2">
        <v>8</v>
      </c>
      <c r="F539" s="2" t="s">
        <v>328</v>
      </c>
      <c r="G539" s="2" t="s">
        <v>15</v>
      </c>
      <c r="H539" s="2" t="s">
        <v>16</v>
      </c>
      <c r="I539" s="2" t="s">
        <v>680</v>
      </c>
      <c r="J539" s="4" t="s">
        <v>342</v>
      </c>
      <c r="K539" s="5" t="s">
        <v>37</v>
      </c>
      <c r="L539" s="4" t="s">
        <v>33</v>
      </c>
    </row>
    <row r="540" spans="1:12">
      <c r="A540" s="1">
        <v>539</v>
      </c>
      <c r="B540" s="3" t="s">
        <v>346</v>
      </c>
      <c r="C540" s="2" t="s">
        <v>460</v>
      </c>
      <c r="D540" s="2" t="s">
        <v>322</v>
      </c>
      <c r="E540" s="2">
        <v>9</v>
      </c>
      <c r="F540" s="2" t="s">
        <v>329</v>
      </c>
      <c r="G540" s="2" t="s">
        <v>15</v>
      </c>
      <c r="H540" s="2" t="s">
        <v>16</v>
      </c>
      <c r="I540" s="2" t="s">
        <v>681</v>
      </c>
      <c r="J540" s="4" t="s">
        <v>342</v>
      </c>
      <c r="K540" s="5" t="s">
        <v>37</v>
      </c>
      <c r="L540" s="4" t="s">
        <v>33</v>
      </c>
    </row>
    <row r="541" spans="1:12">
      <c r="A541" s="1">
        <v>540</v>
      </c>
      <c r="B541" s="3" t="s">
        <v>347</v>
      </c>
      <c r="C541" s="2" t="s">
        <v>460</v>
      </c>
      <c r="D541" s="2" t="s">
        <v>322</v>
      </c>
      <c r="E541" s="2">
        <v>10</v>
      </c>
      <c r="F541" s="2" t="s">
        <v>330</v>
      </c>
      <c r="G541" s="2" t="s">
        <v>15</v>
      </c>
      <c r="H541" s="2" t="s">
        <v>16</v>
      </c>
      <c r="I541" s="2" t="s">
        <v>682</v>
      </c>
      <c r="J541" s="4" t="s">
        <v>342</v>
      </c>
      <c r="K541" s="5" t="s">
        <v>37</v>
      </c>
      <c r="L541" s="4" t="s">
        <v>33</v>
      </c>
    </row>
    <row r="542" spans="1:12">
      <c r="A542" s="1">
        <v>541</v>
      </c>
      <c r="B542" s="3" t="s">
        <v>348</v>
      </c>
      <c r="C542" s="2" t="s">
        <v>460</v>
      </c>
      <c r="D542" s="2" t="s">
        <v>322</v>
      </c>
      <c r="E542" s="2">
        <v>11</v>
      </c>
      <c r="F542" s="2" t="s">
        <v>331</v>
      </c>
      <c r="G542" s="2" t="s">
        <v>15</v>
      </c>
      <c r="H542" s="2" t="s">
        <v>16</v>
      </c>
      <c r="I542" s="2" t="s">
        <v>683</v>
      </c>
      <c r="J542" s="4" t="s">
        <v>342</v>
      </c>
      <c r="K542" s="5" t="s">
        <v>37</v>
      </c>
      <c r="L542" s="4" t="s">
        <v>33</v>
      </c>
    </row>
    <row r="543" spans="1:12">
      <c r="A543" s="1">
        <v>542</v>
      </c>
      <c r="B543" s="3" t="s">
        <v>349</v>
      </c>
      <c r="C543" s="2" t="s">
        <v>460</v>
      </c>
      <c r="D543" s="2" t="s">
        <v>322</v>
      </c>
      <c r="E543" s="2">
        <v>12</v>
      </c>
      <c r="F543" s="2" t="s">
        <v>332</v>
      </c>
      <c r="G543" s="2" t="s">
        <v>15</v>
      </c>
      <c r="H543" s="2" t="s">
        <v>16</v>
      </c>
      <c r="I543" s="2" t="s">
        <v>684</v>
      </c>
      <c r="J543" s="4" t="s">
        <v>342</v>
      </c>
      <c r="K543" s="5" t="s">
        <v>37</v>
      </c>
      <c r="L543" s="4" t="s">
        <v>33</v>
      </c>
    </row>
    <row r="544" spans="1:12">
      <c r="A544" s="1">
        <v>543</v>
      </c>
      <c r="B544" s="3" t="s">
        <v>350</v>
      </c>
      <c r="C544" s="2" t="s">
        <v>460</v>
      </c>
      <c r="D544" s="2" t="s">
        <v>322</v>
      </c>
      <c r="E544" s="2">
        <v>13</v>
      </c>
      <c r="F544" s="2" t="s">
        <v>333</v>
      </c>
      <c r="G544" s="2" t="s">
        <v>15</v>
      </c>
      <c r="H544" s="2" t="s">
        <v>16</v>
      </c>
      <c r="I544" s="2" t="s">
        <v>685</v>
      </c>
      <c r="J544" s="4" t="s">
        <v>342</v>
      </c>
      <c r="K544" s="5" t="s">
        <v>37</v>
      </c>
      <c r="L544" s="4" t="s">
        <v>33</v>
      </c>
    </row>
    <row r="545" spans="1:12">
      <c r="A545" s="1">
        <v>544</v>
      </c>
      <c r="B545" s="3" t="s">
        <v>694</v>
      </c>
      <c r="C545" s="2" t="s">
        <v>460</v>
      </c>
      <c r="D545" s="2" t="s">
        <v>322</v>
      </c>
      <c r="E545" s="2">
        <v>14</v>
      </c>
      <c r="F545" s="2" t="s">
        <v>695</v>
      </c>
      <c r="G545" s="2" t="s">
        <v>15</v>
      </c>
      <c r="H545" s="2" t="s">
        <v>16</v>
      </c>
      <c r="I545" s="2" t="s">
        <v>693</v>
      </c>
      <c r="J545" s="4" t="s">
        <v>342</v>
      </c>
      <c r="K545" s="5" t="s">
        <v>37</v>
      </c>
      <c r="L545" s="4" t="s">
        <v>33</v>
      </c>
    </row>
    <row r="546" spans="1:12">
      <c r="A546" s="1">
        <v>545</v>
      </c>
      <c r="B546" s="3" t="s">
        <v>351</v>
      </c>
      <c r="C546" s="2" t="s">
        <v>460</v>
      </c>
      <c r="D546" s="2" t="s">
        <v>322</v>
      </c>
      <c r="E546" s="2">
        <v>15</v>
      </c>
      <c r="F546" s="2" t="s">
        <v>334</v>
      </c>
      <c r="G546" s="2" t="s">
        <v>15</v>
      </c>
      <c r="H546" s="2" t="s">
        <v>16</v>
      </c>
      <c r="I546" s="2" t="s">
        <v>686</v>
      </c>
      <c r="J546" s="4" t="s">
        <v>342</v>
      </c>
      <c r="K546" s="5" t="s">
        <v>37</v>
      </c>
      <c r="L546" s="4" t="s">
        <v>33</v>
      </c>
    </row>
    <row r="547" spans="1:12">
      <c r="A547" s="1">
        <v>546</v>
      </c>
      <c r="B547" s="3" t="s">
        <v>352</v>
      </c>
      <c r="C547" s="2" t="s">
        <v>460</v>
      </c>
      <c r="D547" s="2" t="s">
        <v>322</v>
      </c>
      <c r="E547" s="2">
        <v>21</v>
      </c>
      <c r="F547" s="2" t="s">
        <v>335</v>
      </c>
      <c r="G547" s="2" t="s">
        <v>15</v>
      </c>
      <c r="H547" s="2" t="s">
        <v>16</v>
      </c>
      <c r="I547" s="2" t="s">
        <v>687</v>
      </c>
      <c r="J547" s="4" t="s">
        <v>342</v>
      </c>
      <c r="K547" s="5" t="s">
        <v>37</v>
      </c>
      <c r="L547" s="4" t="s">
        <v>33</v>
      </c>
    </row>
    <row r="548" spans="1:12">
      <c r="A548" s="1">
        <v>547</v>
      </c>
      <c r="B548" s="3" t="s">
        <v>353</v>
      </c>
      <c r="C548" s="2" t="s">
        <v>460</v>
      </c>
      <c r="D548" s="2" t="s">
        <v>322</v>
      </c>
      <c r="E548" s="2">
        <v>22</v>
      </c>
      <c r="F548" s="2" t="s">
        <v>336</v>
      </c>
      <c r="G548" s="2" t="s">
        <v>15</v>
      </c>
      <c r="H548" s="2" t="s">
        <v>16</v>
      </c>
      <c r="I548" s="2" t="s">
        <v>688</v>
      </c>
      <c r="J548" s="4" t="s">
        <v>342</v>
      </c>
      <c r="K548" s="5" t="s">
        <v>37</v>
      </c>
      <c r="L548" s="4" t="s">
        <v>33</v>
      </c>
    </row>
    <row r="549" spans="1:12">
      <c r="A549" s="1">
        <v>548</v>
      </c>
      <c r="B549" s="3" t="s">
        <v>354</v>
      </c>
      <c r="C549" s="2" t="s">
        <v>460</v>
      </c>
      <c r="D549" s="2" t="s">
        <v>322</v>
      </c>
      <c r="E549" s="2">
        <v>23</v>
      </c>
      <c r="F549" s="2" t="s">
        <v>337</v>
      </c>
      <c r="G549" s="2" t="s">
        <v>15</v>
      </c>
      <c r="H549" s="2" t="s">
        <v>16</v>
      </c>
      <c r="I549" s="2" t="s">
        <v>689</v>
      </c>
      <c r="J549" s="4" t="s">
        <v>342</v>
      </c>
      <c r="K549" s="5" t="s">
        <v>37</v>
      </c>
      <c r="L549" s="4" t="s">
        <v>33</v>
      </c>
    </row>
    <row r="550" spans="1:12">
      <c r="A550" s="1">
        <v>549</v>
      </c>
      <c r="B550" s="3" t="s">
        <v>406</v>
      </c>
      <c r="C550" s="2" t="s">
        <v>407</v>
      </c>
      <c r="D550" s="2" t="s">
        <v>13</v>
      </c>
      <c r="E550" s="2">
        <v>1</v>
      </c>
      <c r="F550" s="2" t="s">
        <v>14</v>
      </c>
      <c r="G550" s="2" t="s">
        <v>15</v>
      </c>
      <c r="H550" s="2" t="s">
        <v>16</v>
      </c>
      <c r="I550" s="2" t="s">
        <v>17</v>
      </c>
      <c r="J550" s="4" t="s">
        <v>408</v>
      </c>
      <c r="K550" s="5" t="s">
        <v>409</v>
      </c>
      <c r="L550" s="4" t="s">
        <v>18</v>
      </c>
    </row>
    <row r="551" spans="1:12">
      <c r="A551" s="1">
        <v>550</v>
      </c>
      <c r="B551" s="3" t="s">
        <v>700</v>
      </c>
      <c r="C551" s="2" t="s">
        <v>407</v>
      </c>
      <c r="D551" s="2" t="s">
        <v>13</v>
      </c>
      <c r="E551" s="2">
        <v>1</v>
      </c>
      <c r="F551" s="2" t="s">
        <v>701</v>
      </c>
      <c r="G551" s="2" t="s">
        <v>412</v>
      </c>
      <c r="H551" s="2" t="s">
        <v>16</v>
      </c>
      <c r="I551" s="2" t="s">
        <v>413</v>
      </c>
      <c r="J551" s="4" t="s">
        <v>408</v>
      </c>
      <c r="K551" s="5" t="s">
        <v>409</v>
      </c>
      <c r="L551" s="4" t="s">
        <v>18</v>
      </c>
    </row>
    <row r="552" spans="1:12">
      <c r="A552" s="1">
        <v>551</v>
      </c>
      <c r="B552" s="3" t="s">
        <v>415</v>
      </c>
      <c r="C552" s="2" t="s">
        <v>407</v>
      </c>
      <c r="D552" s="2" t="s">
        <v>13</v>
      </c>
      <c r="E552" s="2">
        <v>2</v>
      </c>
      <c r="F552" s="2" t="s">
        <v>22</v>
      </c>
      <c r="G552" s="2" t="s">
        <v>15</v>
      </c>
      <c r="H552" s="2" t="s">
        <v>16</v>
      </c>
      <c r="I552" s="2" t="s">
        <v>23</v>
      </c>
      <c r="J552" s="4" t="s">
        <v>408</v>
      </c>
      <c r="K552" s="5" t="s">
        <v>409</v>
      </c>
      <c r="L552" s="4" t="s">
        <v>18</v>
      </c>
    </row>
    <row r="553" spans="1:12">
      <c r="A553" s="1">
        <v>552</v>
      </c>
      <c r="B553" s="3" t="s">
        <v>702</v>
      </c>
      <c r="C553" s="2" t="s">
        <v>407</v>
      </c>
      <c r="D553" s="2" t="s">
        <v>13</v>
      </c>
      <c r="E553" s="2">
        <v>2</v>
      </c>
      <c r="F553" s="2" t="s">
        <v>703</v>
      </c>
      <c r="G553" s="2" t="s">
        <v>412</v>
      </c>
      <c r="H553" s="2" t="s">
        <v>16</v>
      </c>
      <c r="I553" s="2" t="s">
        <v>418</v>
      </c>
      <c r="J553" s="4" t="s">
        <v>408</v>
      </c>
      <c r="K553" s="5" t="s">
        <v>409</v>
      </c>
      <c r="L553" s="4" t="s">
        <v>18</v>
      </c>
    </row>
    <row r="554" spans="1:12">
      <c r="A554" s="1">
        <v>553</v>
      </c>
      <c r="B554" s="3" t="s">
        <v>420</v>
      </c>
      <c r="C554" s="2" t="s">
        <v>407</v>
      </c>
      <c r="D554" s="2" t="s">
        <v>13</v>
      </c>
      <c r="E554" s="2">
        <v>3</v>
      </c>
      <c r="F554" s="2" t="s">
        <v>29</v>
      </c>
      <c r="G554" s="2" t="s">
        <v>15</v>
      </c>
      <c r="H554" s="2" t="s">
        <v>16</v>
      </c>
      <c r="I554" s="2" t="s">
        <v>30</v>
      </c>
      <c r="J554" s="4" t="s">
        <v>408</v>
      </c>
      <c r="K554" s="5" t="s">
        <v>409</v>
      </c>
      <c r="L554" s="4" t="s">
        <v>18</v>
      </c>
    </row>
    <row r="555" spans="1:12">
      <c r="A555" s="1">
        <v>554</v>
      </c>
      <c r="B555" s="3" t="s">
        <v>422</v>
      </c>
      <c r="C555" s="2" t="s">
        <v>407</v>
      </c>
      <c r="D555" s="2" t="s">
        <v>13</v>
      </c>
      <c r="E555" s="2">
        <v>4</v>
      </c>
      <c r="F555" s="2" t="s">
        <v>34</v>
      </c>
      <c r="G555" s="2" t="s">
        <v>15</v>
      </c>
      <c r="H555" s="2" t="s">
        <v>16</v>
      </c>
      <c r="I555" s="2" t="s">
        <v>35</v>
      </c>
      <c r="J555" s="4" t="s">
        <v>408</v>
      </c>
      <c r="K555" s="5" t="s">
        <v>409</v>
      </c>
      <c r="L555" s="4" t="s">
        <v>18</v>
      </c>
    </row>
    <row r="556" spans="1:12">
      <c r="A556" s="1">
        <v>555</v>
      </c>
      <c r="B556" s="3" t="s">
        <v>424</v>
      </c>
      <c r="C556" s="2" t="s">
        <v>407</v>
      </c>
      <c r="D556" s="2" t="s">
        <v>13</v>
      </c>
      <c r="E556" s="2">
        <v>5</v>
      </c>
      <c r="F556" s="2" t="s">
        <v>38</v>
      </c>
      <c r="G556" s="2" t="s">
        <v>15</v>
      </c>
      <c r="H556" s="2" t="s">
        <v>16</v>
      </c>
      <c r="I556" s="2" t="s">
        <v>39</v>
      </c>
      <c r="J556" s="4" t="s">
        <v>408</v>
      </c>
      <c r="K556" s="5" t="s">
        <v>409</v>
      </c>
      <c r="L556" s="4" t="s">
        <v>18</v>
      </c>
    </row>
    <row r="557" spans="1:12">
      <c r="A557" s="1">
        <v>556</v>
      </c>
      <c r="B557" s="3" t="s">
        <v>427</v>
      </c>
      <c r="C557" s="2" t="s">
        <v>407</v>
      </c>
      <c r="D557" s="2" t="s">
        <v>13</v>
      </c>
      <c r="E557" s="2">
        <v>6</v>
      </c>
      <c r="F557" s="2" t="s">
        <v>41</v>
      </c>
      <c r="G557" s="2" t="s">
        <v>15</v>
      </c>
      <c r="H557" s="2" t="s">
        <v>16</v>
      </c>
      <c r="I557" s="2" t="s">
        <v>42</v>
      </c>
      <c r="J557" s="4" t="s">
        <v>408</v>
      </c>
      <c r="K557" s="5" t="s">
        <v>409</v>
      </c>
      <c r="L557" s="4" t="s">
        <v>18</v>
      </c>
    </row>
    <row r="558" spans="1:12">
      <c r="A558" s="1">
        <v>557</v>
      </c>
      <c r="B558" s="3" t="s">
        <v>429</v>
      </c>
      <c r="C558" s="2" t="s">
        <v>407</v>
      </c>
      <c r="D558" s="2" t="s">
        <v>13</v>
      </c>
      <c r="E558" s="2">
        <v>7</v>
      </c>
      <c r="F558" s="2" t="s">
        <v>44</v>
      </c>
      <c r="G558" s="2" t="s">
        <v>15</v>
      </c>
      <c r="H558" s="2" t="s">
        <v>16</v>
      </c>
      <c r="I558" s="2" t="s">
        <v>45</v>
      </c>
      <c r="J558" s="4" t="s">
        <v>408</v>
      </c>
      <c r="K558" s="5" t="s">
        <v>409</v>
      </c>
      <c r="L558" s="4" t="s">
        <v>18</v>
      </c>
    </row>
    <row r="559" spans="1:12">
      <c r="A559" s="1">
        <v>558</v>
      </c>
      <c r="B559" s="3" t="s">
        <v>431</v>
      </c>
      <c r="C559" s="2" t="s">
        <v>407</v>
      </c>
      <c r="D559" s="2" t="s">
        <v>13</v>
      </c>
      <c r="E559" s="2">
        <v>8</v>
      </c>
      <c r="F559" s="2" t="s">
        <v>47</v>
      </c>
      <c r="G559" s="2" t="s">
        <v>15</v>
      </c>
      <c r="H559" s="2" t="s">
        <v>16</v>
      </c>
      <c r="I559" s="2" t="s">
        <v>48</v>
      </c>
      <c r="J559" s="4" t="s">
        <v>408</v>
      </c>
      <c r="K559" s="5" t="s">
        <v>409</v>
      </c>
      <c r="L559" s="4" t="s">
        <v>18</v>
      </c>
    </row>
    <row r="560" spans="1:12">
      <c r="A560" s="1">
        <v>559</v>
      </c>
      <c r="B560" s="3" t="s">
        <v>433</v>
      </c>
      <c r="C560" s="2" t="s">
        <v>407</v>
      </c>
      <c r="D560" s="2" t="s">
        <v>13</v>
      </c>
      <c r="E560" s="2">
        <v>9</v>
      </c>
      <c r="F560" s="2" t="s">
        <v>50</v>
      </c>
      <c r="G560" s="2" t="s">
        <v>15</v>
      </c>
      <c r="H560" s="2" t="s">
        <v>16</v>
      </c>
      <c r="I560" s="2" t="s">
        <v>51</v>
      </c>
      <c r="J560" s="4" t="s">
        <v>408</v>
      </c>
      <c r="K560" s="5" t="s">
        <v>409</v>
      </c>
      <c r="L560" s="4" t="s">
        <v>18</v>
      </c>
    </row>
    <row r="561" spans="1:12">
      <c r="A561" s="1">
        <v>560</v>
      </c>
      <c r="B561" s="3" t="s">
        <v>436</v>
      </c>
      <c r="C561" s="2" t="s">
        <v>407</v>
      </c>
      <c r="D561" s="2" t="s">
        <v>13</v>
      </c>
      <c r="E561" s="2">
        <v>10</v>
      </c>
      <c r="F561" s="2" t="s">
        <v>52</v>
      </c>
      <c r="G561" s="2" t="s">
        <v>15</v>
      </c>
      <c r="H561" s="2" t="s">
        <v>16</v>
      </c>
      <c r="I561" s="2" t="s">
        <v>53</v>
      </c>
      <c r="J561" s="4" t="s">
        <v>408</v>
      </c>
      <c r="K561" s="5" t="s">
        <v>409</v>
      </c>
      <c r="L561" s="4" t="s">
        <v>18</v>
      </c>
    </row>
    <row r="562" spans="1:12">
      <c r="A562" s="1">
        <v>561</v>
      </c>
      <c r="B562" s="3" t="s">
        <v>438</v>
      </c>
      <c r="C562" s="2" t="s">
        <v>407</v>
      </c>
      <c r="D562" s="2" t="s">
        <v>13</v>
      </c>
      <c r="E562" s="2">
        <v>11</v>
      </c>
      <c r="F562" s="2" t="s">
        <v>55</v>
      </c>
      <c r="G562" s="2" t="s">
        <v>15</v>
      </c>
      <c r="H562" s="2" t="s">
        <v>16</v>
      </c>
      <c r="I562" s="2" t="s">
        <v>56</v>
      </c>
      <c r="J562" s="4" t="s">
        <v>408</v>
      </c>
      <c r="K562" s="5" t="s">
        <v>409</v>
      </c>
      <c r="L562" s="4" t="s">
        <v>18</v>
      </c>
    </row>
    <row r="563" spans="1:12">
      <c r="A563" s="1">
        <v>562</v>
      </c>
      <c r="B563" s="3" t="s">
        <v>440</v>
      </c>
      <c r="C563" s="2" t="s">
        <v>407</v>
      </c>
      <c r="D563" s="2" t="s">
        <v>13</v>
      </c>
      <c r="E563" s="2">
        <v>12</v>
      </c>
      <c r="F563" s="2" t="s">
        <v>58</v>
      </c>
      <c r="G563" s="2" t="s">
        <v>15</v>
      </c>
      <c r="H563" s="2" t="s">
        <v>16</v>
      </c>
      <c r="I563" s="2" t="s">
        <v>59</v>
      </c>
      <c r="J563" s="4" t="s">
        <v>408</v>
      </c>
      <c r="K563" s="5" t="s">
        <v>409</v>
      </c>
      <c r="L563" s="4" t="s">
        <v>18</v>
      </c>
    </row>
    <row r="564" spans="1:12">
      <c r="A564" s="1">
        <v>563</v>
      </c>
      <c r="B564" s="3" t="s">
        <v>442</v>
      </c>
      <c r="C564" s="2" t="s">
        <v>407</v>
      </c>
      <c r="D564" s="2" t="s">
        <v>13</v>
      </c>
      <c r="E564" s="2">
        <v>13</v>
      </c>
      <c r="F564" s="2" t="s">
        <v>61</v>
      </c>
      <c r="G564" s="2" t="s">
        <v>15</v>
      </c>
      <c r="H564" s="2" t="s">
        <v>16</v>
      </c>
      <c r="I564" s="2" t="s">
        <v>62</v>
      </c>
      <c r="J564" s="4" t="s">
        <v>408</v>
      </c>
      <c r="K564" s="5" t="s">
        <v>409</v>
      </c>
      <c r="L564" s="4" t="s">
        <v>18</v>
      </c>
    </row>
    <row r="565" spans="1:12">
      <c r="A565" s="1">
        <v>564</v>
      </c>
      <c r="B565" s="3" t="s">
        <v>445</v>
      </c>
      <c r="C565" s="2" t="s">
        <v>407</v>
      </c>
      <c r="D565" s="2" t="s">
        <v>13</v>
      </c>
      <c r="E565" s="2">
        <v>14</v>
      </c>
      <c r="F565" s="2" t="s">
        <v>63</v>
      </c>
      <c r="G565" s="2" t="s">
        <v>15</v>
      </c>
      <c r="H565" s="2" t="s">
        <v>16</v>
      </c>
      <c r="I565" s="2" t="s">
        <v>64</v>
      </c>
      <c r="J565" s="4" t="s">
        <v>408</v>
      </c>
      <c r="K565" s="5" t="s">
        <v>409</v>
      </c>
      <c r="L565" s="4" t="s">
        <v>18</v>
      </c>
    </row>
    <row r="566" spans="1:12">
      <c r="A566" s="1">
        <v>565</v>
      </c>
      <c r="B566" s="3" t="s">
        <v>447</v>
      </c>
      <c r="C566" s="2" t="s">
        <v>407</v>
      </c>
      <c r="D566" s="2" t="s">
        <v>13</v>
      </c>
      <c r="E566" s="2">
        <v>15</v>
      </c>
      <c r="F566" s="2" t="s">
        <v>66</v>
      </c>
      <c r="G566" s="2" t="s">
        <v>15</v>
      </c>
      <c r="H566" s="2" t="s">
        <v>16</v>
      </c>
      <c r="I566" s="2" t="s">
        <v>67</v>
      </c>
      <c r="J566" s="4" t="s">
        <v>408</v>
      </c>
      <c r="K566" s="5" t="s">
        <v>409</v>
      </c>
      <c r="L566" s="4" t="s">
        <v>18</v>
      </c>
    </row>
    <row r="567" spans="1:12">
      <c r="A567" s="1">
        <v>566</v>
      </c>
      <c r="B567" s="3" t="s">
        <v>449</v>
      </c>
      <c r="C567" s="2" t="s">
        <v>407</v>
      </c>
      <c r="D567" s="2" t="s">
        <v>13</v>
      </c>
      <c r="E567" s="2">
        <v>21</v>
      </c>
      <c r="F567" s="2" t="s">
        <v>69</v>
      </c>
      <c r="G567" s="2" t="s">
        <v>15</v>
      </c>
      <c r="H567" s="2" t="s">
        <v>16</v>
      </c>
      <c r="I567" s="2" t="s">
        <v>70</v>
      </c>
      <c r="J567" s="4" t="s">
        <v>408</v>
      </c>
      <c r="K567" s="5" t="s">
        <v>409</v>
      </c>
      <c r="L567" s="4" t="s">
        <v>18</v>
      </c>
    </row>
    <row r="568" spans="1:12">
      <c r="A568" s="1">
        <v>567</v>
      </c>
      <c r="B568" s="3" t="s">
        <v>451</v>
      </c>
      <c r="C568" s="2" t="s">
        <v>407</v>
      </c>
      <c r="D568" s="2" t="s">
        <v>13</v>
      </c>
      <c r="E568" s="2">
        <v>22</v>
      </c>
      <c r="F568" s="2" t="s">
        <v>72</v>
      </c>
      <c r="G568" s="2" t="s">
        <v>15</v>
      </c>
      <c r="H568" s="2" t="s">
        <v>16</v>
      </c>
      <c r="I568" s="2" t="s">
        <v>73</v>
      </c>
      <c r="J568" s="4" t="s">
        <v>408</v>
      </c>
      <c r="K568" s="5" t="s">
        <v>409</v>
      </c>
      <c r="L568" s="4" t="s">
        <v>18</v>
      </c>
    </row>
    <row r="569" spans="1:12">
      <c r="A569" s="1">
        <v>568</v>
      </c>
      <c r="B569" s="3" t="s">
        <v>454</v>
      </c>
      <c r="C569" s="2" t="s">
        <v>407</v>
      </c>
      <c r="D569" s="2" t="s">
        <v>13</v>
      </c>
      <c r="E569" s="2">
        <v>23</v>
      </c>
      <c r="F569" s="2" t="s">
        <v>74</v>
      </c>
      <c r="G569" s="2" t="s">
        <v>15</v>
      </c>
      <c r="H569" s="2" t="s">
        <v>16</v>
      </c>
      <c r="I569" s="2" t="s">
        <v>75</v>
      </c>
      <c r="J569" s="4" t="s">
        <v>408</v>
      </c>
      <c r="K569" s="5" t="s">
        <v>409</v>
      </c>
      <c r="L569" s="4" t="s">
        <v>18</v>
      </c>
    </row>
    <row r="570" spans="1:12">
      <c r="A570" s="1">
        <v>569</v>
      </c>
      <c r="B570" s="3" t="s">
        <v>76</v>
      </c>
      <c r="C570" s="2" t="s">
        <v>414</v>
      </c>
      <c r="D570" s="2" t="s">
        <v>13</v>
      </c>
      <c r="E570" s="2">
        <v>1</v>
      </c>
      <c r="F570" s="2" t="s">
        <v>14</v>
      </c>
      <c r="G570" s="2" t="s">
        <v>15</v>
      </c>
      <c r="H570" s="2" t="s">
        <v>16</v>
      </c>
      <c r="I570" s="2" t="s">
        <v>457</v>
      </c>
      <c r="J570" s="4" t="s">
        <v>77</v>
      </c>
      <c r="K570" s="5" t="s">
        <v>78</v>
      </c>
      <c r="L570" s="4" t="s">
        <v>18</v>
      </c>
    </row>
    <row r="571" spans="1:12">
      <c r="A571" s="1">
        <v>570</v>
      </c>
      <c r="B571" s="3" t="s">
        <v>714</v>
      </c>
      <c r="C571" s="2" t="s">
        <v>414</v>
      </c>
      <c r="D571" s="2" t="s">
        <v>13</v>
      </c>
      <c r="E571" s="2">
        <v>1</v>
      </c>
      <c r="F571" s="2" t="s">
        <v>701</v>
      </c>
      <c r="G571" s="2" t="s">
        <v>412</v>
      </c>
      <c r="H571" s="2" t="s">
        <v>16</v>
      </c>
      <c r="I571" s="2" t="s">
        <v>459</v>
      </c>
      <c r="J571" s="4" t="s">
        <v>77</v>
      </c>
      <c r="K571" s="5" t="s">
        <v>78</v>
      </c>
      <c r="L571" s="4" t="s">
        <v>18</v>
      </c>
    </row>
    <row r="572" spans="1:12">
      <c r="A572" s="1">
        <v>571</v>
      </c>
      <c r="B572" s="3" t="s">
        <v>81</v>
      </c>
      <c r="C572" s="2" t="s">
        <v>414</v>
      </c>
      <c r="D572" s="2" t="s">
        <v>13</v>
      </c>
      <c r="E572" s="2">
        <v>2</v>
      </c>
      <c r="F572" s="2" t="s">
        <v>22</v>
      </c>
      <c r="G572" s="2" t="s">
        <v>15</v>
      </c>
      <c r="H572" s="2" t="s">
        <v>16</v>
      </c>
      <c r="I572" s="2" t="s">
        <v>461</v>
      </c>
      <c r="J572" s="4" t="s">
        <v>77</v>
      </c>
      <c r="K572" s="5" t="s">
        <v>78</v>
      </c>
      <c r="L572" s="4" t="s">
        <v>18</v>
      </c>
    </row>
    <row r="573" spans="1:12">
      <c r="A573" s="1">
        <v>572</v>
      </c>
      <c r="B573" s="3" t="s">
        <v>717</v>
      </c>
      <c r="C573" s="2" t="s">
        <v>414</v>
      </c>
      <c r="D573" s="2" t="s">
        <v>13</v>
      </c>
      <c r="E573" s="2">
        <v>2</v>
      </c>
      <c r="F573" s="2" t="s">
        <v>703</v>
      </c>
      <c r="G573" s="2" t="s">
        <v>412</v>
      </c>
      <c r="H573" s="2" t="s">
        <v>16</v>
      </c>
      <c r="I573" s="2" t="s">
        <v>462</v>
      </c>
      <c r="J573" s="4" t="s">
        <v>77</v>
      </c>
      <c r="K573" s="5" t="s">
        <v>78</v>
      </c>
      <c r="L573" s="4" t="s">
        <v>18</v>
      </c>
    </row>
    <row r="574" spans="1:12">
      <c r="A574" s="1">
        <v>573</v>
      </c>
      <c r="B574" s="3" t="s">
        <v>82</v>
      </c>
      <c r="C574" s="2" t="s">
        <v>414</v>
      </c>
      <c r="D574" s="2" t="s">
        <v>13</v>
      </c>
      <c r="E574" s="2">
        <v>3</v>
      </c>
      <c r="F574" s="2" t="s">
        <v>29</v>
      </c>
      <c r="G574" s="2" t="s">
        <v>15</v>
      </c>
      <c r="H574" s="2" t="s">
        <v>16</v>
      </c>
      <c r="I574" s="2" t="s">
        <v>83</v>
      </c>
      <c r="J574" s="4" t="s">
        <v>77</v>
      </c>
      <c r="K574" s="5" t="s">
        <v>78</v>
      </c>
      <c r="L574" s="4" t="s">
        <v>18</v>
      </c>
    </row>
    <row r="575" spans="1:12">
      <c r="A575" s="1">
        <v>574</v>
      </c>
      <c r="B575" s="3" t="s">
        <v>84</v>
      </c>
      <c r="C575" s="2" t="s">
        <v>414</v>
      </c>
      <c r="D575" s="2" t="s">
        <v>13</v>
      </c>
      <c r="E575" s="2">
        <v>4</v>
      </c>
      <c r="F575" s="2" t="s">
        <v>34</v>
      </c>
      <c r="G575" s="2" t="s">
        <v>15</v>
      </c>
      <c r="H575" s="2" t="s">
        <v>16</v>
      </c>
      <c r="I575" s="2" t="s">
        <v>85</v>
      </c>
      <c r="J575" s="4" t="s">
        <v>77</v>
      </c>
      <c r="K575" s="5" t="s">
        <v>78</v>
      </c>
      <c r="L575" s="4" t="s">
        <v>18</v>
      </c>
    </row>
    <row r="576" spans="1:12">
      <c r="A576" s="1">
        <v>575</v>
      </c>
      <c r="B576" s="3" t="s">
        <v>86</v>
      </c>
      <c r="C576" s="2" t="s">
        <v>414</v>
      </c>
      <c r="D576" s="2" t="s">
        <v>13</v>
      </c>
      <c r="E576" s="2">
        <v>5</v>
      </c>
      <c r="F576" s="2" t="s">
        <v>38</v>
      </c>
      <c r="G576" s="2" t="s">
        <v>15</v>
      </c>
      <c r="H576" s="2" t="s">
        <v>16</v>
      </c>
      <c r="I576" s="2" t="s">
        <v>87</v>
      </c>
      <c r="J576" s="4" t="s">
        <v>77</v>
      </c>
      <c r="K576" s="5" t="s">
        <v>78</v>
      </c>
      <c r="L576" s="4" t="s">
        <v>18</v>
      </c>
    </row>
    <row r="577" spans="1:12">
      <c r="A577" s="1">
        <v>576</v>
      </c>
      <c r="B577" s="3" t="s">
        <v>88</v>
      </c>
      <c r="C577" s="2" t="s">
        <v>414</v>
      </c>
      <c r="D577" s="2" t="s">
        <v>13</v>
      </c>
      <c r="E577" s="2">
        <v>6</v>
      </c>
      <c r="F577" s="2" t="s">
        <v>41</v>
      </c>
      <c r="G577" s="2" t="s">
        <v>15</v>
      </c>
      <c r="H577" s="2" t="s">
        <v>16</v>
      </c>
      <c r="I577" s="2" t="s">
        <v>89</v>
      </c>
      <c r="J577" s="4" t="s">
        <v>77</v>
      </c>
      <c r="K577" s="5" t="s">
        <v>78</v>
      </c>
      <c r="L577" s="4" t="s">
        <v>18</v>
      </c>
    </row>
    <row r="578" spans="1:12">
      <c r="A578" s="1">
        <v>577</v>
      </c>
      <c r="B578" s="3" t="s">
        <v>90</v>
      </c>
      <c r="C578" s="2" t="s">
        <v>414</v>
      </c>
      <c r="D578" s="2" t="s">
        <v>13</v>
      </c>
      <c r="E578" s="2">
        <v>7</v>
      </c>
      <c r="F578" s="2" t="s">
        <v>44</v>
      </c>
      <c r="G578" s="2" t="s">
        <v>15</v>
      </c>
      <c r="H578" s="2" t="s">
        <v>16</v>
      </c>
      <c r="I578" s="2" t="s">
        <v>91</v>
      </c>
      <c r="J578" s="4" t="s">
        <v>77</v>
      </c>
      <c r="K578" s="5" t="s">
        <v>78</v>
      </c>
      <c r="L578" s="4" t="s">
        <v>18</v>
      </c>
    </row>
    <row r="579" spans="1:12">
      <c r="A579" s="1">
        <v>578</v>
      </c>
      <c r="B579" s="3" t="s">
        <v>92</v>
      </c>
      <c r="C579" s="2" t="s">
        <v>414</v>
      </c>
      <c r="D579" s="2" t="s">
        <v>13</v>
      </c>
      <c r="E579" s="2">
        <v>8</v>
      </c>
      <c r="F579" s="2" t="s">
        <v>47</v>
      </c>
      <c r="G579" s="2" t="s">
        <v>15</v>
      </c>
      <c r="H579" s="2" t="s">
        <v>16</v>
      </c>
      <c r="I579" s="2" t="s">
        <v>93</v>
      </c>
      <c r="J579" s="4" t="s">
        <v>77</v>
      </c>
      <c r="K579" s="5" t="s">
        <v>78</v>
      </c>
      <c r="L579" s="4" t="s">
        <v>18</v>
      </c>
    </row>
    <row r="580" spans="1:12">
      <c r="A580" s="1">
        <v>579</v>
      </c>
      <c r="B580" s="3" t="s">
        <v>94</v>
      </c>
      <c r="C580" s="2" t="s">
        <v>414</v>
      </c>
      <c r="D580" s="2" t="s">
        <v>13</v>
      </c>
      <c r="E580" s="2">
        <v>9</v>
      </c>
      <c r="F580" s="2" t="s">
        <v>50</v>
      </c>
      <c r="G580" s="2" t="s">
        <v>15</v>
      </c>
      <c r="H580" s="2" t="s">
        <v>16</v>
      </c>
      <c r="I580" s="2" t="s">
        <v>95</v>
      </c>
      <c r="J580" s="4" t="s">
        <v>77</v>
      </c>
      <c r="K580" s="5" t="s">
        <v>78</v>
      </c>
      <c r="L580" s="4" t="s">
        <v>18</v>
      </c>
    </row>
    <row r="581" spans="1:12">
      <c r="A581" s="1">
        <v>580</v>
      </c>
      <c r="B581" s="3" t="s">
        <v>96</v>
      </c>
      <c r="C581" s="2" t="s">
        <v>414</v>
      </c>
      <c r="D581" s="2" t="s">
        <v>13</v>
      </c>
      <c r="E581" s="2">
        <v>10</v>
      </c>
      <c r="F581" s="2" t="s">
        <v>52</v>
      </c>
      <c r="G581" s="2" t="s">
        <v>15</v>
      </c>
      <c r="H581" s="2" t="s">
        <v>16</v>
      </c>
      <c r="I581" s="2" t="s">
        <v>97</v>
      </c>
      <c r="J581" s="4" t="s">
        <v>77</v>
      </c>
      <c r="K581" s="5" t="s">
        <v>78</v>
      </c>
      <c r="L581" s="4" t="s">
        <v>18</v>
      </c>
    </row>
    <row r="582" spans="1:12">
      <c r="A582" s="1">
        <v>581</v>
      </c>
      <c r="B582" s="3" t="s">
        <v>98</v>
      </c>
      <c r="C582" s="2" t="s">
        <v>414</v>
      </c>
      <c r="D582" s="2" t="s">
        <v>13</v>
      </c>
      <c r="E582" s="2">
        <v>11</v>
      </c>
      <c r="F582" s="2" t="s">
        <v>55</v>
      </c>
      <c r="G582" s="2" t="s">
        <v>15</v>
      </c>
      <c r="H582" s="2" t="s">
        <v>16</v>
      </c>
      <c r="I582" s="2" t="s">
        <v>99</v>
      </c>
      <c r="J582" s="4" t="s">
        <v>77</v>
      </c>
      <c r="K582" s="5" t="s">
        <v>78</v>
      </c>
      <c r="L582" s="4" t="s">
        <v>18</v>
      </c>
    </row>
    <row r="583" spans="1:12">
      <c r="A583" s="1">
        <v>582</v>
      </c>
      <c r="B583" s="3" t="s">
        <v>100</v>
      </c>
      <c r="C583" s="2" t="s">
        <v>414</v>
      </c>
      <c r="D583" s="2" t="s">
        <v>13</v>
      </c>
      <c r="E583" s="2">
        <v>12</v>
      </c>
      <c r="F583" s="2" t="s">
        <v>58</v>
      </c>
      <c r="G583" s="2" t="s">
        <v>15</v>
      </c>
      <c r="H583" s="2" t="s">
        <v>16</v>
      </c>
      <c r="I583" s="2" t="s">
        <v>101</v>
      </c>
      <c r="J583" s="4" t="s">
        <v>77</v>
      </c>
      <c r="K583" s="5" t="s">
        <v>78</v>
      </c>
      <c r="L583" s="4" t="s">
        <v>18</v>
      </c>
    </row>
    <row r="584" spans="1:12">
      <c r="A584" s="1">
        <v>583</v>
      </c>
      <c r="B584" s="3" t="s">
        <v>102</v>
      </c>
      <c r="C584" s="2" t="s">
        <v>414</v>
      </c>
      <c r="D584" s="2" t="s">
        <v>13</v>
      </c>
      <c r="E584" s="2">
        <v>13</v>
      </c>
      <c r="F584" s="2" t="s">
        <v>61</v>
      </c>
      <c r="G584" s="2" t="s">
        <v>15</v>
      </c>
      <c r="H584" s="2" t="s">
        <v>16</v>
      </c>
      <c r="I584" s="2" t="s">
        <v>103</v>
      </c>
      <c r="J584" s="4" t="s">
        <v>77</v>
      </c>
      <c r="K584" s="5" t="s">
        <v>78</v>
      </c>
      <c r="L584" s="4" t="s">
        <v>18</v>
      </c>
    </row>
    <row r="585" spans="1:12">
      <c r="A585" s="1">
        <v>584</v>
      </c>
      <c r="B585" s="3" t="s">
        <v>104</v>
      </c>
      <c r="C585" s="2" t="s">
        <v>414</v>
      </c>
      <c r="D585" s="2" t="s">
        <v>13</v>
      </c>
      <c r="E585" s="2">
        <v>14</v>
      </c>
      <c r="F585" s="2" t="s">
        <v>63</v>
      </c>
      <c r="G585" s="2" t="s">
        <v>15</v>
      </c>
      <c r="H585" s="2" t="s">
        <v>16</v>
      </c>
      <c r="I585" s="2" t="s">
        <v>105</v>
      </c>
      <c r="J585" s="4" t="s">
        <v>77</v>
      </c>
      <c r="K585" s="5" t="s">
        <v>78</v>
      </c>
      <c r="L585" s="4" t="s">
        <v>18</v>
      </c>
    </row>
    <row r="586" spans="1:12">
      <c r="A586" s="1">
        <v>585</v>
      </c>
      <c r="B586" s="3" t="s">
        <v>106</v>
      </c>
      <c r="C586" s="2" t="s">
        <v>414</v>
      </c>
      <c r="D586" s="2" t="s">
        <v>13</v>
      </c>
      <c r="E586" s="2">
        <v>15</v>
      </c>
      <c r="F586" s="2" t="s">
        <v>66</v>
      </c>
      <c r="G586" s="2" t="s">
        <v>15</v>
      </c>
      <c r="H586" s="2" t="s">
        <v>16</v>
      </c>
      <c r="I586" s="2" t="s">
        <v>107</v>
      </c>
      <c r="J586" s="4" t="s">
        <v>77</v>
      </c>
      <c r="K586" s="5" t="s">
        <v>78</v>
      </c>
      <c r="L586" s="4" t="s">
        <v>18</v>
      </c>
    </row>
    <row r="587" spans="1:12">
      <c r="A587" s="1">
        <v>586</v>
      </c>
      <c r="B587" s="3" t="s">
        <v>108</v>
      </c>
      <c r="C587" s="2" t="s">
        <v>414</v>
      </c>
      <c r="D587" s="2" t="s">
        <v>13</v>
      </c>
      <c r="E587" s="2">
        <v>21</v>
      </c>
      <c r="F587" s="2" t="s">
        <v>69</v>
      </c>
      <c r="G587" s="2" t="s">
        <v>15</v>
      </c>
      <c r="H587" s="2" t="s">
        <v>16</v>
      </c>
      <c r="I587" s="2" t="s">
        <v>109</v>
      </c>
      <c r="J587" s="4" t="s">
        <v>77</v>
      </c>
      <c r="K587" s="5" t="s">
        <v>78</v>
      </c>
      <c r="L587" s="4" t="s">
        <v>18</v>
      </c>
    </row>
    <row r="588" spans="1:12">
      <c r="A588" s="1">
        <v>587</v>
      </c>
      <c r="B588" s="3" t="s">
        <v>110</v>
      </c>
      <c r="C588" s="2" t="s">
        <v>414</v>
      </c>
      <c r="D588" s="2" t="s">
        <v>13</v>
      </c>
      <c r="E588" s="2">
        <v>22</v>
      </c>
      <c r="F588" s="2" t="s">
        <v>72</v>
      </c>
      <c r="G588" s="2" t="s">
        <v>15</v>
      </c>
      <c r="H588" s="2" t="s">
        <v>16</v>
      </c>
      <c r="I588" s="2" t="s">
        <v>111</v>
      </c>
      <c r="J588" s="4" t="s">
        <v>77</v>
      </c>
      <c r="K588" s="5" t="s">
        <v>78</v>
      </c>
      <c r="L588" s="4" t="s">
        <v>18</v>
      </c>
    </row>
    <row r="589" spans="1:12">
      <c r="A589" s="1">
        <v>588</v>
      </c>
      <c r="B589" s="3" t="s">
        <v>112</v>
      </c>
      <c r="C589" s="2" t="s">
        <v>414</v>
      </c>
      <c r="D589" s="2" t="s">
        <v>13</v>
      </c>
      <c r="E589" s="2">
        <v>23</v>
      </c>
      <c r="F589" s="2" t="s">
        <v>74</v>
      </c>
      <c r="G589" s="2" t="s">
        <v>15</v>
      </c>
      <c r="H589" s="2" t="s">
        <v>16</v>
      </c>
      <c r="I589" s="2" t="s">
        <v>113</v>
      </c>
      <c r="J589" s="4" t="s">
        <v>77</v>
      </c>
      <c r="K589" s="5" t="s">
        <v>78</v>
      </c>
      <c r="L589" s="4" t="s">
        <v>18</v>
      </c>
    </row>
    <row r="590" spans="1:12">
      <c r="A590" s="1">
        <v>589</v>
      </c>
      <c r="B590" s="3" t="s">
        <v>724</v>
      </c>
      <c r="C590" s="2" t="s">
        <v>416</v>
      </c>
      <c r="D590" s="2" t="s">
        <v>13</v>
      </c>
      <c r="E590" s="2">
        <v>1</v>
      </c>
      <c r="F590" s="2" t="s">
        <v>14</v>
      </c>
      <c r="G590" s="2" t="s">
        <v>15</v>
      </c>
      <c r="H590" s="2" t="s">
        <v>16</v>
      </c>
      <c r="I590" s="2" t="s">
        <v>725</v>
      </c>
      <c r="J590" s="4" t="s">
        <v>116</v>
      </c>
      <c r="K590" s="5" t="s">
        <v>27</v>
      </c>
      <c r="L590" s="4" t="s">
        <v>18</v>
      </c>
    </row>
    <row r="591" spans="1:12">
      <c r="A591" s="1">
        <v>590</v>
      </c>
      <c r="B591" s="3" t="s">
        <v>726</v>
      </c>
      <c r="C591" s="2" t="s">
        <v>416</v>
      </c>
      <c r="D591" s="2" t="s">
        <v>13</v>
      </c>
      <c r="E591" s="2">
        <v>1</v>
      </c>
      <c r="F591" s="2" t="s">
        <v>701</v>
      </c>
      <c r="G591" s="2" t="s">
        <v>412</v>
      </c>
      <c r="H591" s="2" t="s">
        <v>16</v>
      </c>
      <c r="I591" s="2" t="s">
        <v>727</v>
      </c>
      <c r="J591" s="4" t="s">
        <v>116</v>
      </c>
      <c r="K591" s="5" t="s">
        <v>27</v>
      </c>
      <c r="L591" s="4" t="s">
        <v>18</v>
      </c>
    </row>
    <row r="592" spans="1:12">
      <c r="A592" s="1">
        <v>591</v>
      </c>
      <c r="B592" s="3" t="s">
        <v>728</v>
      </c>
      <c r="C592" s="2" t="s">
        <v>416</v>
      </c>
      <c r="D592" s="2" t="s">
        <v>13</v>
      </c>
      <c r="E592" s="2">
        <v>2</v>
      </c>
      <c r="F592" s="2" t="s">
        <v>22</v>
      </c>
      <c r="G592" s="2" t="s">
        <v>15</v>
      </c>
      <c r="H592" s="2" t="s">
        <v>16</v>
      </c>
      <c r="I592" s="2" t="s">
        <v>729</v>
      </c>
      <c r="J592" s="4" t="s">
        <v>116</v>
      </c>
      <c r="K592" s="5" t="s">
        <v>27</v>
      </c>
      <c r="L592" s="4" t="s">
        <v>18</v>
      </c>
    </row>
    <row r="593" spans="1:12">
      <c r="A593" s="1">
        <v>592</v>
      </c>
      <c r="B593" s="3" t="s">
        <v>730</v>
      </c>
      <c r="C593" s="2" t="s">
        <v>416</v>
      </c>
      <c r="D593" s="2" t="s">
        <v>13</v>
      </c>
      <c r="E593" s="2">
        <v>2</v>
      </c>
      <c r="F593" s="2" t="s">
        <v>703</v>
      </c>
      <c r="G593" s="2" t="s">
        <v>15</v>
      </c>
      <c r="H593" s="2" t="s">
        <v>16</v>
      </c>
      <c r="I593" s="2" t="s">
        <v>731</v>
      </c>
      <c r="J593" s="4" t="s">
        <v>116</v>
      </c>
      <c r="K593" s="5" t="s">
        <v>27</v>
      </c>
      <c r="L593" s="4" t="s">
        <v>18</v>
      </c>
    </row>
    <row r="594" spans="1:12">
      <c r="A594" s="1">
        <v>593</v>
      </c>
      <c r="B594" s="3" t="s">
        <v>114</v>
      </c>
      <c r="C594" s="2" t="s">
        <v>416</v>
      </c>
      <c r="D594" s="2" t="s">
        <v>13</v>
      </c>
      <c r="E594" s="2">
        <v>3</v>
      </c>
      <c r="F594" s="2" t="s">
        <v>29</v>
      </c>
      <c r="G594" s="2" t="s">
        <v>15</v>
      </c>
      <c r="H594" s="2" t="s">
        <v>16</v>
      </c>
      <c r="I594" s="2" t="s">
        <v>115</v>
      </c>
      <c r="J594" s="4" t="s">
        <v>116</v>
      </c>
      <c r="K594" s="5" t="s">
        <v>27</v>
      </c>
      <c r="L594" s="4" t="s">
        <v>18</v>
      </c>
    </row>
    <row r="595" spans="1:12">
      <c r="A595" s="1">
        <v>594</v>
      </c>
      <c r="B595" s="3" t="s">
        <v>117</v>
      </c>
      <c r="C595" s="2" t="s">
        <v>416</v>
      </c>
      <c r="D595" s="2" t="s">
        <v>13</v>
      </c>
      <c r="E595" s="2">
        <v>4</v>
      </c>
      <c r="F595" s="2" t="s">
        <v>34</v>
      </c>
      <c r="G595" s="2" t="s">
        <v>15</v>
      </c>
      <c r="H595" s="2" t="s">
        <v>16</v>
      </c>
      <c r="I595" s="2" t="s">
        <v>118</v>
      </c>
      <c r="J595" s="4" t="s">
        <v>116</v>
      </c>
      <c r="K595" s="5" t="s">
        <v>27</v>
      </c>
      <c r="L595" s="4" t="s">
        <v>18</v>
      </c>
    </row>
    <row r="596" spans="1:12">
      <c r="A596" s="1">
        <v>595</v>
      </c>
      <c r="B596" s="3" t="s">
        <v>119</v>
      </c>
      <c r="C596" s="2" t="s">
        <v>416</v>
      </c>
      <c r="D596" s="2" t="s">
        <v>13</v>
      </c>
      <c r="E596" s="2">
        <v>5</v>
      </c>
      <c r="F596" s="2" t="s">
        <v>38</v>
      </c>
      <c r="G596" s="2" t="s">
        <v>15</v>
      </c>
      <c r="H596" s="2" t="s">
        <v>16</v>
      </c>
      <c r="I596" s="2" t="s">
        <v>120</v>
      </c>
      <c r="J596" s="4" t="s">
        <v>116</v>
      </c>
      <c r="K596" s="5" t="s">
        <v>27</v>
      </c>
      <c r="L596" s="4" t="s">
        <v>18</v>
      </c>
    </row>
    <row r="597" spans="1:12">
      <c r="A597" s="1">
        <v>596</v>
      </c>
      <c r="B597" s="3" t="s">
        <v>121</v>
      </c>
      <c r="C597" s="2" t="s">
        <v>416</v>
      </c>
      <c r="D597" s="2" t="s">
        <v>13</v>
      </c>
      <c r="E597" s="2">
        <v>6</v>
      </c>
      <c r="F597" s="2" t="s">
        <v>41</v>
      </c>
      <c r="G597" s="2" t="s">
        <v>15</v>
      </c>
      <c r="H597" s="2" t="s">
        <v>16</v>
      </c>
      <c r="I597" s="2" t="s">
        <v>122</v>
      </c>
      <c r="J597" s="4" t="s">
        <v>116</v>
      </c>
      <c r="K597" s="5" t="s">
        <v>27</v>
      </c>
      <c r="L597" s="4" t="s">
        <v>18</v>
      </c>
    </row>
    <row r="598" spans="1:12">
      <c r="A598" s="1">
        <v>597</v>
      </c>
      <c r="B598" s="3" t="s">
        <v>123</v>
      </c>
      <c r="C598" s="2" t="s">
        <v>416</v>
      </c>
      <c r="D598" s="2" t="s">
        <v>13</v>
      </c>
      <c r="E598" s="2">
        <v>7</v>
      </c>
      <c r="F598" s="2" t="s">
        <v>44</v>
      </c>
      <c r="G598" s="2" t="s">
        <v>15</v>
      </c>
      <c r="H598" s="2" t="s">
        <v>16</v>
      </c>
      <c r="I598" s="2" t="s">
        <v>124</v>
      </c>
      <c r="J598" s="4" t="s">
        <v>116</v>
      </c>
      <c r="K598" s="5" t="s">
        <v>27</v>
      </c>
      <c r="L598" s="4" t="s">
        <v>18</v>
      </c>
    </row>
    <row r="599" spans="1:12">
      <c r="A599" s="1">
        <v>598</v>
      </c>
      <c r="B599" s="3" t="s">
        <v>125</v>
      </c>
      <c r="C599" s="2" t="s">
        <v>416</v>
      </c>
      <c r="D599" s="2" t="s">
        <v>13</v>
      </c>
      <c r="E599" s="2">
        <v>8</v>
      </c>
      <c r="F599" s="2" t="s">
        <v>47</v>
      </c>
      <c r="G599" s="2" t="s">
        <v>15</v>
      </c>
      <c r="H599" s="2" t="s">
        <v>16</v>
      </c>
      <c r="I599" s="2" t="s">
        <v>126</v>
      </c>
      <c r="J599" s="4" t="s">
        <v>116</v>
      </c>
      <c r="K599" s="5" t="s">
        <v>27</v>
      </c>
      <c r="L599" s="4" t="s">
        <v>18</v>
      </c>
    </row>
    <row r="600" spans="1:12">
      <c r="A600" s="1">
        <v>599</v>
      </c>
      <c r="B600" s="3" t="s">
        <v>127</v>
      </c>
      <c r="C600" s="2" t="s">
        <v>416</v>
      </c>
      <c r="D600" s="2" t="s">
        <v>13</v>
      </c>
      <c r="E600" s="2">
        <v>9</v>
      </c>
      <c r="F600" s="2" t="s">
        <v>50</v>
      </c>
      <c r="G600" s="2" t="s">
        <v>15</v>
      </c>
      <c r="H600" s="2" t="s">
        <v>16</v>
      </c>
      <c r="I600" s="2" t="s">
        <v>128</v>
      </c>
      <c r="J600" s="4" t="s">
        <v>116</v>
      </c>
      <c r="K600" s="5" t="s">
        <v>27</v>
      </c>
      <c r="L600" s="4" t="s">
        <v>18</v>
      </c>
    </row>
    <row r="601" spans="1:12">
      <c r="A601" s="1">
        <v>600</v>
      </c>
      <c r="B601" s="3" t="s">
        <v>129</v>
      </c>
      <c r="C601" s="2" t="s">
        <v>416</v>
      </c>
      <c r="D601" s="2" t="s">
        <v>13</v>
      </c>
      <c r="E601" s="2">
        <v>10</v>
      </c>
      <c r="F601" s="2" t="s">
        <v>52</v>
      </c>
      <c r="G601" s="2" t="s">
        <v>15</v>
      </c>
      <c r="H601" s="2" t="s">
        <v>16</v>
      </c>
      <c r="I601" s="2" t="s">
        <v>130</v>
      </c>
      <c r="J601" s="4" t="s">
        <v>116</v>
      </c>
      <c r="K601" s="5" t="s">
        <v>27</v>
      </c>
      <c r="L601" s="4" t="s">
        <v>18</v>
      </c>
    </row>
    <row r="602" spans="1:12">
      <c r="A602" s="1">
        <v>601</v>
      </c>
      <c r="B602" s="3" t="s">
        <v>131</v>
      </c>
      <c r="C602" s="2" t="s">
        <v>416</v>
      </c>
      <c r="D602" s="2" t="s">
        <v>13</v>
      </c>
      <c r="E602" s="2">
        <v>11</v>
      </c>
      <c r="F602" s="2" t="s">
        <v>55</v>
      </c>
      <c r="G602" s="2" t="s">
        <v>15</v>
      </c>
      <c r="H602" s="2" t="s">
        <v>16</v>
      </c>
      <c r="I602" s="2" t="s">
        <v>463</v>
      </c>
      <c r="J602" s="4" t="s">
        <v>116</v>
      </c>
      <c r="K602" s="5" t="s">
        <v>27</v>
      </c>
      <c r="L602" s="4" t="s">
        <v>18</v>
      </c>
    </row>
    <row r="603" spans="1:12">
      <c r="A603" s="1">
        <v>602</v>
      </c>
      <c r="B603" s="3" t="s">
        <v>132</v>
      </c>
      <c r="C603" s="2" t="s">
        <v>416</v>
      </c>
      <c r="D603" s="2" t="s">
        <v>13</v>
      </c>
      <c r="E603" s="2">
        <v>12</v>
      </c>
      <c r="F603" s="2" t="s">
        <v>58</v>
      </c>
      <c r="G603" s="2" t="s">
        <v>15</v>
      </c>
      <c r="H603" s="2" t="s">
        <v>16</v>
      </c>
      <c r="I603" s="2" t="s">
        <v>464</v>
      </c>
      <c r="J603" s="4" t="s">
        <v>116</v>
      </c>
      <c r="K603" s="5" t="s">
        <v>27</v>
      </c>
      <c r="L603" s="4" t="s">
        <v>18</v>
      </c>
    </row>
    <row r="604" spans="1:12">
      <c r="A604" s="1">
        <v>603</v>
      </c>
      <c r="B604" s="3" t="s">
        <v>133</v>
      </c>
      <c r="C604" s="2" t="s">
        <v>416</v>
      </c>
      <c r="D604" s="2" t="s">
        <v>13</v>
      </c>
      <c r="E604" s="2">
        <v>13</v>
      </c>
      <c r="F604" s="2" t="s">
        <v>61</v>
      </c>
      <c r="G604" s="2" t="s">
        <v>15</v>
      </c>
      <c r="H604" s="2" t="s">
        <v>16</v>
      </c>
      <c r="I604" s="2" t="s">
        <v>465</v>
      </c>
      <c r="J604" s="4" t="s">
        <v>116</v>
      </c>
      <c r="K604" s="5" t="s">
        <v>27</v>
      </c>
      <c r="L604" s="4" t="s">
        <v>18</v>
      </c>
    </row>
    <row r="605" spans="1:12">
      <c r="A605" s="1">
        <v>604</v>
      </c>
      <c r="B605" s="3" t="s">
        <v>134</v>
      </c>
      <c r="C605" s="2" t="s">
        <v>416</v>
      </c>
      <c r="D605" s="2" t="s">
        <v>13</v>
      </c>
      <c r="E605" s="2">
        <v>14</v>
      </c>
      <c r="F605" s="2" t="s">
        <v>63</v>
      </c>
      <c r="G605" s="2" t="s">
        <v>15</v>
      </c>
      <c r="H605" s="2" t="s">
        <v>16</v>
      </c>
      <c r="I605" s="2" t="s">
        <v>135</v>
      </c>
      <c r="J605" s="4" t="s">
        <v>116</v>
      </c>
      <c r="K605" s="5" t="s">
        <v>27</v>
      </c>
      <c r="L605" s="4" t="s">
        <v>18</v>
      </c>
    </row>
    <row r="606" spans="1:12">
      <c r="A606" s="1">
        <v>605</v>
      </c>
      <c r="B606" s="3" t="s">
        <v>136</v>
      </c>
      <c r="C606" s="2" t="s">
        <v>416</v>
      </c>
      <c r="D606" s="2" t="s">
        <v>13</v>
      </c>
      <c r="E606" s="2">
        <v>15</v>
      </c>
      <c r="F606" s="2" t="s">
        <v>66</v>
      </c>
      <c r="G606" s="2" t="s">
        <v>15</v>
      </c>
      <c r="H606" s="2" t="s">
        <v>16</v>
      </c>
      <c r="I606" s="2" t="s">
        <v>466</v>
      </c>
      <c r="J606" s="4" t="s">
        <v>116</v>
      </c>
      <c r="K606" s="5" t="s">
        <v>27</v>
      </c>
      <c r="L606" s="4" t="s">
        <v>18</v>
      </c>
    </row>
    <row r="607" spans="1:12">
      <c r="A607" s="1">
        <v>606</v>
      </c>
      <c r="B607" s="3" t="s">
        <v>137</v>
      </c>
      <c r="C607" s="2" t="s">
        <v>416</v>
      </c>
      <c r="D607" s="2" t="s">
        <v>13</v>
      </c>
      <c r="E607" s="2">
        <v>21</v>
      </c>
      <c r="F607" s="2" t="s">
        <v>69</v>
      </c>
      <c r="G607" s="2" t="s">
        <v>15</v>
      </c>
      <c r="H607" s="2" t="s">
        <v>16</v>
      </c>
      <c r="I607" s="2" t="s">
        <v>138</v>
      </c>
      <c r="J607" s="4" t="s">
        <v>116</v>
      </c>
      <c r="K607" s="5" t="s">
        <v>27</v>
      </c>
      <c r="L607" s="4" t="s">
        <v>18</v>
      </c>
    </row>
    <row r="608" spans="1:12">
      <c r="A608" s="1">
        <v>607</v>
      </c>
      <c r="B608" s="3" t="s">
        <v>139</v>
      </c>
      <c r="C608" s="2" t="s">
        <v>416</v>
      </c>
      <c r="D608" s="2" t="s">
        <v>13</v>
      </c>
      <c r="E608" s="2">
        <v>22</v>
      </c>
      <c r="F608" s="2" t="s">
        <v>72</v>
      </c>
      <c r="G608" s="2" t="s">
        <v>15</v>
      </c>
      <c r="H608" s="2" t="s">
        <v>16</v>
      </c>
      <c r="I608" s="2" t="s">
        <v>140</v>
      </c>
      <c r="J608" s="4" t="s">
        <v>116</v>
      </c>
      <c r="K608" s="5" t="s">
        <v>27</v>
      </c>
      <c r="L608" s="4" t="s">
        <v>18</v>
      </c>
    </row>
    <row r="609" spans="1:12">
      <c r="A609" s="1">
        <v>608</v>
      </c>
      <c r="B609" s="3" t="s">
        <v>141</v>
      </c>
      <c r="C609" s="2" t="s">
        <v>416</v>
      </c>
      <c r="D609" s="2" t="s">
        <v>13</v>
      </c>
      <c r="E609" s="2">
        <v>23</v>
      </c>
      <c r="F609" s="2" t="s">
        <v>74</v>
      </c>
      <c r="G609" s="2" t="s">
        <v>15</v>
      </c>
      <c r="H609" s="2" t="s">
        <v>16</v>
      </c>
      <c r="I609" s="2" t="s">
        <v>142</v>
      </c>
      <c r="J609" s="4" t="s">
        <v>116</v>
      </c>
      <c r="K609" s="5" t="s">
        <v>27</v>
      </c>
      <c r="L609" s="4" t="s">
        <v>18</v>
      </c>
    </row>
    <row r="610" spans="1:12">
      <c r="A610" s="1">
        <v>609</v>
      </c>
      <c r="B610" s="3" t="s">
        <v>732</v>
      </c>
      <c r="C610" s="2" t="s">
        <v>419</v>
      </c>
      <c r="D610" s="2" t="s">
        <v>13</v>
      </c>
      <c r="E610" s="2">
        <v>1</v>
      </c>
      <c r="F610" s="2" t="s">
        <v>14</v>
      </c>
      <c r="G610" s="2" t="s">
        <v>15</v>
      </c>
      <c r="H610" s="2" t="s">
        <v>16</v>
      </c>
      <c r="I610" s="2" t="s">
        <v>733</v>
      </c>
      <c r="J610" s="4" t="s">
        <v>144</v>
      </c>
      <c r="K610" s="5" t="s">
        <v>37</v>
      </c>
      <c r="L610" s="4" t="s">
        <v>18</v>
      </c>
    </row>
    <row r="611" spans="1:12">
      <c r="A611" s="1">
        <v>610</v>
      </c>
      <c r="B611" s="3" t="s">
        <v>734</v>
      </c>
      <c r="C611" s="2" t="s">
        <v>419</v>
      </c>
      <c r="D611" s="2" t="s">
        <v>13</v>
      </c>
      <c r="E611" s="2">
        <v>1</v>
      </c>
      <c r="F611" s="2" t="s">
        <v>701</v>
      </c>
      <c r="G611" s="2" t="s">
        <v>412</v>
      </c>
      <c r="H611" s="2" t="s">
        <v>16</v>
      </c>
      <c r="I611" s="2" t="s">
        <v>735</v>
      </c>
      <c r="J611" s="4" t="s">
        <v>144</v>
      </c>
      <c r="K611" s="5" t="s">
        <v>37</v>
      </c>
      <c r="L611" s="4" t="s">
        <v>18</v>
      </c>
    </row>
    <row r="612" spans="1:12">
      <c r="A612" s="1">
        <v>611</v>
      </c>
      <c r="B612" s="3" t="s">
        <v>736</v>
      </c>
      <c r="C612" s="2" t="s">
        <v>419</v>
      </c>
      <c r="D612" s="2" t="s">
        <v>13</v>
      </c>
      <c r="E612" s="2">
        <v>2</v>
      </c>
      <c r="F612" s="2" t="s">
        <v>22</v>
      </c>
      <c r="G612" s="2" t="s">
        <v>15</v>
      </c>
      <c r="H612" s="2" t="s">
        <v>16</v>
      </c>
      <c r="I612" s="2" t="s">
        <v>737</v>
      </c>
      <c r="J612" s="4" t="s">
        <v>144</v>
      </c>
      <c r="K612" s="5" t="s">
        <v>37</v>
      </c>
      <c r="L612" s="4" t="s">
        <v>18</v>
      </c>
    </row>
    <row r="613" spans="1:12">
      <c r="A613" s="1">
        <v>612</v>
      </c>
      <c r="B613" s="3" t="s">
        <v>738</v>
      </c>
      <c r="C613" s="2" t="s">
        <v>419</v>
      </c>
      <c r="D613" s="2" t="s">
        <v>13</v>
      </c>
      <c r="E613" s="2">
        <v>2</v>
      </c>
      <c r="F613" s="2" t="s">
        <v>703</v>
      </c>
      <c r="G613" s="2" t="s">
        <v>15</v>
      </c>
      <c r="H613" s="2" t="s">
        <v>16</v>
      </c>
      <c r="I613" s="2" t="s">
        <v>739</v>
      </c>
      <c r="J613" s="4" t="s">
        <v>144</v>
      </c>
      <c r="K613" s="5" t="s">
        <v>37</v>
      </c>
      <c r="L613" s="4" t="s">
        <v>18</v>
      </c>
    </row>
    <row r="614" spans="1:12">
      <c r="A614" s="1">
        <v>613</v>
      </c>
      <c r="B614" s="3" t="s">
        <v>143</v>
      </c>
      <c r="C614" s="2" t="s">
        <v>419</v>
      </c>
      <c r="D614" s="2" t="s">
        <v>13</v>
      </c>
      <c r="E614" s="2">
        <v>3</v>
      </c>
      <c r="F614" s="2" t="s">
        <v>29</v>
      </c>
      <c r="G614" s="2" t="s">
        <v>15</v>
      </c>
      <c r="H614" s="2" t="s">
        <v>16</v>
      </c>
      <c r="I614" s="2" t="s">
        <v>467</v>
      </c>
      <c r="J614" s="4" t="s">
        <v>144</v>
      </c>
      <c r="K614" s="5" t="s">
        <v>37</v>
      </c>
      <c r="L614" s="4" t="s">
        <v>18</v>
      </c>
    </row>
    <row r="615" spans="1:12">
      <c r="A615" s="1">
        <v>614</v>
      </c>
      <c r="B615" s="3" t="s">
        <v>145</v>
      </c>
      <c r="C615" s="2" t="s">
        <v>419</v>
      </c>
      <c r="D615" s="2" t="s">
        <v>13</v>
      </c>
      <c r="E615" s="2">
        <v>4</v>
      </c>
      <c r="F615" s="2" t="s">
        <v>34</v>
      </c>
      <c r="G615" s="2" t="s">
        <v>15</v>
      </c>
      <c r="H615" s="2" t="s">
        <v>16</v>
      </c>
      <c r="I615" s="2" t="s">
        <v>468</v>
      </c>
      <c r="J615" s="4" t="s">
        <v>144</v>
      </c>
      <c r="K615" s="5" t="s">
        <v>37</v>
      </c>
      <c r="L615" s="4" t="s">
        <v>18</v>
      </c>
    </row>
    <row r="616" spans="1:12">
      <c r="A616" s="1">
        <v>615</v>
      </c>
      <c r="B616" s="3" t="s">
        <v>146</v>
      </c>
      <c r="C616" s="2" t="s">
        <v>419</v>
      </c>
      <c r="D616" s="2" t="s">
        <v>13</v>
      </c>
      <c r="E616" s="2">
        <v>5</v>
      </c>
      <c r="F616" s="2" t="s">
        <v>38</v>
      </c>
      <c r="G616" s="2" t="s">
        <v>15</v>
      </c>
      <c r="H616" s="2" t="s">
        <v>16</v>
      </c>
      <c r="I616" s="2" t="s">
        <v>469</v>
      </c>
      <c r="J616" s="4" t="s">
        <v>144</v>
      </c>
      <c r="K616" s="5" t="s">
        <v>37</v>
      </c>
      <c r="L616" s="4" t="s">
        <v>18</v>
      </c>
    </row>
    <row r="617" spans="1:12">
      <c r="A617" s="1">
        <v>616</v>
      </c>
      <c r="B617" s="3" t="s">
        <v>147</v>
      </c>
      <c r="C617" s="2" t="s">
        <v>419</v>
      </c>
      <c r="D617" s="2" t="s">
        <v>13</v>
      </c>
      <c r="E617" s="2">
        <v>6</v>
      </c>
      <c r="F617" s="2" t="s">
        <v>41</v>
      </c>
      <c r="G617" s="2" t="s">
        <v>15</v>
      </c>
      <c r="H617" s="2" t="s">
        <v>16</v>
      </c>
      <c r="I617" s="2" t="s">
        <v>148</v>
      </c>
      <c r="J617" s="4" t="s">
        <v>144</v>
      </c>
      <c r="K617" s="5" t="s">
        <v>37</v>
      </c>
      <c r="L617" s="4" t="s">
        <v>18</v>
      </c>
    </row>
    <row r="618" spans="1:12">
      <c r="A618" s="1">
        <v>617</v>
      </c>
      <c r="B618" s="3" t="s">
        <v>149</v>
      </c>
      <c r="C618" s="2" t="s">
        <v>419</v>
      </c>
      <c r="D618" s="2" t="s">
        <v>13</v>
      </c>
      <c r="E618" s="2">
        <v>7</v>
      </c>
      <c r="F618" s="2" t="s">
        <v>44</v>
      </c>
      <c r="G618" s="2" t="s">
        <v>15</v>
      </c>
      <c r="H618" s="2" t="s">
        <v>16</v>
      </c>
      <c r="I618" s="2" t="s">
        <v>150</v>
      </c>
      <c r="J618" s="4" t="s">
        <v>144</v>
      </c>
      <c r="K618" s="5" t="s">
        <v>37</v>
      </c>
      <c r="L618" s="4" t="s">
        <v>18</v>
      </c>
    </row>
    <row r="619" spans="1:12">
      <c r="A619" s="1">
        <v>618</v>
      </c>
      <c r="B619" s="3" t="s">
        <v>151</v>
      </c>
      <c r="C619" s="2" t="s">
        <v>419</v>
      </c>
      <c r="D619" s="2" t="s">
        <v>13</v>
      </c>
      <c r="E619" s="2">
        <v>8</v>
      </c>
      <c r="F619" s="2" t="s">
        <v>47</v>
      </c>
      <c r="G619" s="2" t="s">
        <v>15</v>
      </c>
      <c r="H619" s="2" t="s">
        <v>16</v>
      </c>
      <c r="I619" s="2" t="s">
        <v>152</v>
      </c>
      <c r="J619" s="4" t="s">
        <v>144</v>
      </c>
      <c r="K619" s="5" t="s">
        <v>37</v>
      </c>
      <c r="L619" s="4" t="s">
        <v>18</v>
      </c>
    </row>
    <row r="620" spans="1:12">
      <c r="A620" s="1">
        <v>619</v>
      </c>
      <c r="B620" s="3" t="s">
        <v>153</v>
      </c>
      <c r="C620" s="2" t="s">
        <v>419</v>
      </c>
      <c r="D620" s="2" t="s">
        <v>13</v>
      </c>
      <c r="E620" s="2">
        <v>9</v>
      </c>
      <c r="F620" s="2" t="s">
        <v>50</v>
      </c>
      <c r="G620" s="2" t="s">
        <v>15</v>
      </c>
      <c r="H620" s="2" t="s">
        <v>16</v>
      </c>
      <c r="I620" s="2" t="s">
        <v>154</v>
      </c>
      <c r="J620" s="4" t="s">
        <v>144</v>
      </c>
      <c r="K620" s="5" t="s">
        <v>37</v>
      </c>
      <c r="L620" s="4" t="s">
        <v>18</v>
      </c>
    </row>
    <row r="621" spans="1:12">
      <c r="A621" s="1">
        <v>620</v>
      </c>
      <c r="B621" s="3" t="s">
        <v>155</v>
      </c>
      <c r="C621" s="2" t="s">
        <v>419</v>
      </c>
      <c r="D621" s="2" t="s">
        <v>13</v>
      </c>
      <c r="E621" s="2">
        <v>10</v>
      </c>
      <c r="F621" s="2" t="s">
        <v>52</v>
      </c>
      <c r="G621" s="2" t="s">
        <v>15</v>
      </c>
      <c r="H621" s="2" t="s">
        <v>16</v>
      </c>
      <c r="I621" s="2" t="s">
        <v>156</v>
      </c>
      <c r="J621" s="4" t="s">
        <v>144</v>
      </c>
      <c r="K621" s="5" t="s">
        <v>37</v>
      </c>
      <c r="L621" s="4" t="s">
        <v>18</v>
      </c>
    </row>
    <row r="622" spans="1:12">
      <c r="A622" s="1">
        <v>621</v>
      </c>
      <c r="B622" s="3" t="s">
        <v>740</v>
      </c>
      <c r="C622" s="2" t="s">
        <v>419</v>
      </c>
      <c r="D622" s="2" t="s">
        <v>13</v>
      </c>
      <c r="E622" s="2">
        <v>11</v>
      </c>
      <c r="F622" s="2" t="s">
        <v>55</v>
      </c>
      <c r="G622" s="2" t="s">
        <v>15</v>
      </c>
      <c r="H622" s="2" t="s">
        <v>16</v>
      </c>
      <c r="I622" s="2" t="s">
        <v>741</v>
      </c>
      <c r="J622" s="4" t="s">
        <v>144</v>
      </c>
      <c r="K622" s="5" t="s">
        <v>37</v>
      </c>
      <c r="L622" s="4" t="s">
        <v>18</v>
      </c>
    </row>
    <row r="623" spans="1:12">
      <c r="A623" s="1">
        <v>622</v>
      </c>
      <c r="B623" s="3" t="s">
        <v>742</v>
      </c>
      <c r="C623" s="2" t="s">
        <v>419</v>
      </c>
      <c r="D623" s="2" t="s">
        <v>13</v>
      </c>
      <c r="E623" s="2">
        <v>12</v>
      </c>
      <c r="F623" s="2" t="s">
        <v>58</v>
      </c>
      <c r="G623" s="2" t="s">
        <v>15</v>
      </c>
      <c r="H623" s="2" t="s">
        <v>16</v>
      </c>
      <c r="I623" s="2" t="s">
        <v>743</v>
      </c>
      <c r="J623" s="4" t="s">
        <v>144</v>
      </c>
      <c r="K623" s="5" t="s">
        <v>37</v>
      </c>
      <c r="L623" s="4" t="s">
        <v>18</v>
      </c>
    </row>
    <row r="624" spans="1:12">
      <c r="A624" s="1">
        <v>623</v>
      </c>
      <c r="B624" s="3" t="s">
        <v>744</v>
      </c>
      <c r="C624" s="2" t="s">
        <v>419</v>
      </c>
      <c r="D624" s="2" t="s">
        <v>13</v>
      </c>
      <c r="E624" s="2">
        <v>13</v>
      </c>
      <c r="F624" s="2" t="s">
        <v>61</v>
      </c>
      <c r="G624" s="2" t="s">
        <v>15</v>
      </c>
      <c r="H624" s="2" t="s">
        <v>16</v>
      </c>
      <c r="I624" s="2" t="s">
        <v>745</v>
      </c>
      <c r="J624" s="4" t="s">
        <v>144</v>
      </c>
      <c r="K624" s="5" t="s">
        <v>37</v>
      </c>
      <c r="L624" s="4" t="s">
        <v>18</v>
      </c>
    </row>
    <row r="625" spans="1:12">
      <c r="A625" s="1">
        <v>624</v>
      </c>
      <c r="B625" s="3" t="s">
        <v>157</v>
      </c>
      <c r="C625" s="2" t="s">
        <v>419</v>
      </c>
      <c r="D625" s="2" t="s">
        <v>13</v>
      </c>
      <c r="E625" s="2">
        <v>14</v>
      </c>
      <c r="F625" s="2" t="s">
        <v>63</v>
      </c>
      <c r="G625" s="2" t="s">
        <v>15</v>
      </c>
      <c r="H625" s="2" t="s">
        <v>16</v>
      </c>
      <c r="I625" s="2" t="s">
        <v>470</v>
      </c>
      <c r="J625" s="4" t="s">
        <v>144</v>
      </c>
      <c r="K625" s="5" t="s">
        <v>37</v>
      </c>
      <c r="L625" s="4" t="s">
        <v>18</v>
      </c>
    </row>
    <row r="626" spans="1:12">
      <c r="A626" s="1">
        <v>625</v>
      </c>
      <c r="B626" s="3" t="s">
        <v>746</v>
      </c>
      <c r="C626" s="2" t="s">
        <v>419</v>
      </c>
      <c r="D626" s="2" t="s">
        <v>13</v>
      </c>
      <c r="E626" s="2">
        <v>15</v>
      </c>
      <c r="F626" s="2" t="s">
        <v>66</v>
      </c>
      <c r="G626" s="2" t="s">
        <v>15</v>
      </c>
      <c r="H626" s="2" t="s">
        <v>16</v>
      </c>
      <c r="I626" s="2" t="s">
        <v>747</v>
      </c>
      <c r="J626" s="4" t="s">
        <v>144</v>
      </c>
      <c r="K626" s="5" t="s">
        <v>37</v>
      </c>
      <c r="L626" s="4" t="s">
        <v>18</v>
      </c>
    </row>
    <row r="627" spans="1:12">
      <c r="A627" s="1">
        <v>626</v>
      </c>
      <c r="B627" s="3" t="s">
        <v>158</v>
      </c>
      <c r="C627" s="2" t="s">
        <v>419</v>
      </c>
      <c r="D627" s="2" t="s">
        <v>13</v>
      </c>
      <c r="E627" s="2">
        <v>21</v>
      </c>
      <c r="F627" s="2" t="s">
        <v>69</v>
      </c>
      <c r="G627" s="2" t="s">
        <v>15</v>
      </c>
      <c r="H627" s="2" t="s">
        <v>16</v>
      </c>
      <c r="I627" s="2" t="s">
        <v>471</v>
      </c>
      <c r="J627" s="4" t="s">
        <v>144</v>
      </c>
      <c r="K627" s="5" t="s">
        <v>37</v>
      </c>
      <c r="L627" s="4" t="s">
        <v>18</v>
      </c>
    </row>
    <row r="628" spans="1:12">
      <c r="A628" s="1">
        <v>627</v>
      </c>
      <c r="B628" s="3" t="s">
        <v>159</v>
      </c>
      <c r="C628" s="2" t="s">
        <v>419</v>
      </c>
      <c r="D628" s="2" t="s">
        <v>13</v>
      </c>
      <c r="E628" s="2">
        <v>22</v>
      </c>
      <c r="F628" s="2" t="s">
        <v>72</v>
      </c>
      <c r="G628" s="2" t="s">
        <v>15</v>
      </c>
      <c r="H628" s="2" t="s">
        <v>16</v>
      </c>
      <c r="I628" s="2" t="s">
        <v>160</v>
      </c>
      <c r="J628" s="4" t="s">
        <v>144</v>
      </c>
      <c r="K628" s="5" t="s">
        <v>37</v>
      </c>
      <c r="L628" s="4" t="s">
        <v>18</v>
      </c>
    </row>
    <row r="629" spans="1:12">
      <c r="A629" s="1">
        <v>628</v>
      </c>
      <c r="B629" s="3" t="s">
        <v>161</v>
      </c>
      <c r="C629" s="2" t="s">
        <v>419</v>
      </c>
      <c r="D629" s="2" t="s">
        <v>13</v>
      </c>
      <c r="E629" s="2">
        <v>23</v>
      </c>
      <c r="F629" s="2" t="s">
        <v>74</v>
      </c>
      <c r="G629" s="2" t="s">
        <v>15</v>
      </c>
      <c r="H629" s="2" t="s">
        <v>16</v>
      </c>
      <c r="I629" s="2" t="s">
        <v>162</v>
      </c>
      <c r="J629" s="4" t="s">
        <v>144</v>
      </c>
      <c r="K629" s="5" t="s">
        <v>37</v>
      </c>
      <c r="L629" s="4" t="s">
        <v>18</v>
      </c>
    </row>
    <row r="630" spans="1:12">
      <c r="A630" s="1">
        <v>629</v>
      </c>
      <c r="B630" s="3" t="s">
        <v>748</v>
      </c>
      <c r="C630" s="2" t="s">
        <v>421</v>
      </c>
      <c r="D630" s="2" t="s">
        <v>13</v>
      </c>
      <c r="E630" s="2">
        <v>1</v>
      </c>
      <c r="F630" s="2" t="s">
        <v>14</v>
      </c>
      <c r="G630" s="2" t="s">
        <v>15</v>
      </c>
      <c r="H630" s="2" t="s">
        <v>16</v>
      </c>
      <c r="I630" s="2" t="s">
        <v>749</v>
      </c>
      <c r="J630" s="4" t="s">
        <v>165</v>
      </c>
      <c r="K630" s="5" t="s">
        <v>40</v>
      </c>
      <c r="L630" s="4" t="s">
        <v>18</v>
      </c>
    </row>
    <row r="631" spans="1:12">
      <c r="A631" s="1">
        <v>630</v>
      </c>
      <c r="B631" s="3" t="s">
        <v>750</v>
      </c>
      <c r="C631" s="2" t="s">
        <v>421</v>
      </c>
      <c r="D631" s="2" t="s">
        <v>13</v>
      </c>
      <c r="E631" s="2">
        <v>1</v>
      </c>
      <c r="F631" s="2" t="s">
        <v>701</v>
      </c>
      <c r="G631" s="2" t="s">
        <v>412</v>
      </c>
      <c r="H631" s="2" t="s">
        <v>16</v>
      </c>
      <c r="I631" s="2" t="s">
        <v>751</v>
      </c>
      <c r="J631" s="4" t="s">
        <v>165</v>
      </c>
      <c r="K631" s="5" t="s">
        <v>40</v>
      </c>
      <c r="L631" s="4" t="s">
        <v>18</v>
      </c>
    </row>
    <row r="632" spans="1:12">
      <c r="A632" s="1">
        <v>631</v>
      </c>
      <c r="B632" s="3" t="s">
        <v>752</v>
      </c>
      <c r="C632" s="2" t="s">
        <v>421</v>
      </c>
      <c r="D632" s="2" t="s">
        <v>13</v>
      </c>
      <c r="E632" s="2">
        <v>2</v>
      </c>
      <c r="F632" s="2" t="s">
        <v>22</v>
      </c>
      <c r="G632" s="2" t="s">
        <v>15</v>
      </c>
      <c r="H632" s="2" t="s">
        <v>16</v>
      </c>
      <c r="I632" s="2" t="s">
        <v>753</v>
      </c>
      <c r="J632" s="4" t="s">
        <v>165</v>
      </c>
      <c r="K632" s="5" t="s">
        <v>40</v>
      </c>
      <c r="L632" s="4" t="s">
        <v>18</v>
      </c>
    </row>
    <row r="633" spans="1:12">
      <c r="A633" s="1">
        <v>632</v>
      </c>
      <c r="B633" s="3" t="s">
        <v>754</v>
      </c>
      <c r="C633" s="2" t="s">
        <v>421</v>
      </c>
      <c r="D633" s="2" t="s">
        <v>13</v>
      </c>
      <c r="E633" s="2">
        <v>2</v>
      </c>
      <c r="F633" s="2" t="s">
        <v>703</v>
      </c>
      <c r="G633" s="2" t="s">
        <v>15</v>
      </c>
      <c r="H633" s="2" t="s">
        <v>16</v>
      </c>
      <c r="I633" s="2" t="s">
        <v>755</v>
      </c>
      <c r="J633" s="4" t="s">
        <v>165</v>
      </c>
      <c r="K633" s="5" t="s">
        <v>40</v>
      </c>
      <c r="L633" s="4" t="s">
        <v>18</v>
      </c>
    </row>
    <row r="634" spans="1:12">
      <c r="A634" s="1">
        <v>633</v>
      </c>
      <c r="B634" s="3" t="s">
        <v>756</v>
      </c>
      <c r="C634" s="2" t="s">
        <v>421</v>
      </c>
      <c r="D634" s="2" t="s">
        <v>13</v>
      </c>
      <c r="E634" s="2">
        <v>3</v>
      </c>
      <c r="F634" s="2" t="s">
        <v>29</v>
      </c>
      <c r="G634" s="2" t="s">
        <v>15</v>
      </c>
      <c r="H634" s="2" t="s">
        <v>16</v>
      </c>
      <c r="I634" s="2" t="s">
        <v>757</v>
      </c>
      <c r="J634" s="4" t="s">
        <v>165</v>
      </c>
      <c r="K634" s="5" t="s">
        <v>40</v>
      </c>
      <c r="L634" s="4" t="s">
        <v>18</v>
      </c>
    </row>
    <row r="635" spans="1:12">
      <c r="A635" s="1">
        <v>634</v>
      </c>
      <c r="B635" s="3" t="s">
        <v>758</v>
      </c>
      <c r="C635" s="2" t="s">
        <v>421</v>
      </c>
      <c r="D635" s="2" t="s">
        <v>13</v>
      </c>
      <c r="E635" s="2">
        <v>4</v>
      </c>
      <c r="F635" s="2" t="s">
        <v>34</v>
      </c>
      <c r="G635" s="2" t="s">
        <v>15</v>
      </c>
      <c r="H635" s="2" t="s">
        <v>16</v>
      </c>
      <c r="I635" s="2" t="s">
        <v>759</v>
      </c>
      <c r="J635" s="4" t="s">
        <v>165</v>
      </c>
      <c r="K635" s="5" t="s">
        <v>40</v>
      </c>
      <c r="L635" s="4" t="s">
        <v>18</v>
      </c>
    </row>
    <row r="636" spans="1:12">
      <c r="A636" s="1">
        <v>635</v>
      </c>
      <c r="B636" s="3" t="s">
        <v>760</v>
      </c>
      <c r="C636" s="2" t="s">
        <v>421</v>
      </c>
      <c r="D636" s="2" t="s">
        <v>13</v>
      </c>
      <c r="E636" s="2">
        <v>5</v>
      </c>
      <c r="F636" s="2" t="s">
        <v>38</v>
      </c>
      <c r="G636" s="2" t="s">
        <v>15</v>
      </c>
      <c r="H636" s="2" t="s">
        <v>16</v>
      </c>
      <c r="I636" s="2" t="s">
        <v>761</v>
      </c>
      <c r="J636" s="4" t="s">
        <v>165</v>
      </c>
      <c r="K636" s="5" t="s">
        <v>40</v>
      </c>
      <c r="L636" s="4" t="s">
        <v>18</v>
      </c>
    </row>
    <row r="637" spans="1:12">
      <c r="A637" s="1">
        <v>636</v>
      </c>
      <c r="B637" s="3" t="s">
        <v>163</v>
      </c>
      <c r="C637" s="2" t="s">
        <v>421</v>
      </c>
      <c r="D637" s="2" t="s">
        <v>13</v>
      </c>
      <c r="E637" s="2">
        <v>6</v>
      </c>
      <c r="F637" s="2" t="s">
        <v>41</v>
      </c>
      <c r="G637" s="2" t="s">
        <v>15</v>
      </c>
      <c r="H637" s="2" t="s">
        <v>16</v>
      </c>
      <c r="I637" s="2" t="s">
        <v>164</v>
      </c>
      <c r="J637" s="4" t="s">
        <v>165</v>
      </c>
      <c r="K637" s="5" t="s">
        <v>40</v>
      </c>
      <c r="L637" s="4" t="s">
        <v>18</v>
      </c>
    </row>
    <row r="638" spans="1:12">
      <c r="A638" s="1">
        <v>637</v>
      </c>
      <c r="B638" s="3" t="s">
        <v>166</v>
      </c>
      <c r="C638" s="2" t="s">
        <v>421</v>
      </c>
      <c r="D638" s="2" t="s">
        <v>13</v>
      </c>
      <c r="E638" s="2">
        <v>7</v>
      </c>
      <c r="F638" s="2" t="s">
        <v>44</v>
      </c>
      <c r="G638" s="2" t="s">
        <v>15</v>
      </c>
      <c r="H638" s="2" t="s">
        <v>16</v>
      </c>
      <c r="I638" s="2" t="s">
        <v>167</v>
      </c>
      <c r="J638" s="4" t="s">
        <v>165</v>
      </c>
      <c r="K638" s="5" t="s">
        <v>40</v>
      </c>
      <c r="L638" s="4" t="s">
        <v>18</v>
      </c>
    </row>
    <row r="639" spans="1:12">
      <c r="A639" s="1">
        <v>638</v>
      </c>
      <c r="B639" s="3" t="s">
        <v>168</v>
      </c>
      <c r="C639" s="2" t="s">
        <v>421</v>
      </c>
      <c r="D639" s="2" t="s">
        <v>13</v>
      </c>
      <c r="E639" s="2">
        <v>8</v>
      </c>
      <c r="F639" s="2" t="s">
        <v>47</v>
      </c>
      <c r="G639" s="2" t="s">
        <v>15</v>
      </c>
      <c r="H639" s="2" t="s">
        <v>16</v>
      </c>
      <c r="I639" s="2" t="s">
        <v>169</v>
      </c>
      <c r="J639" s="4" t="s">
        <v>165</v>
      </c>
      <c r="K639" s="5" t="s">
        <v>40</v>
      </c>
      <c r="L639" s="4" t="s">
        <v>18</v>
      </c>
    </row>
    <row r="640" spans="1:12">
      <c r="A640" s="1">
        <v>639</v>
      </c>
      <c r="B640" s="3" t="s">
        <v>170</v>
      </c>
      <c r="C640" s="2" t="s">
        <v>421</v>
      </c>
      <c r="D640" s="2" t="s">
        <v>13</v>
      </c>
      <c r="E640" s="2">
        <v>9</v>
      </c>
      <c r="F640" s="2" t="s">
        <v>50</v>
      </c>
      <c r="G640" s="2" t="s">
        <v>15</v>
      </c>
      <c r="H640" s="2" t="s">
        <v>16</v>
      </c>
      <c r="I640" s="2" t="s">
        <v>171</v>
      </c>
      <c r="J640" s="4" t="s">
        <v>165</v>
      </c>
      <c r="K640" s="5" t="s">
        <v>40</v>
      </c>
      <c r="L640" s="4" t="s">
        <v>18</v>
      </c>
    </row>
    <row r="641" spans="1:12">
      <c r="A641" s="1">
        <v>640</v>
      </c>
      <c r="B641" s="3" t="s">
        <v>172</v>
      </c>
      <c r="C641" s="2" t="s">
        <v>421</v>
      </c>
      <c r="D641" s="2" t="s">
        <v>13</v>
      </c>
      <c r="E641" s="2">
        <v>10</v>
      </c>
      <c r="F641" s="2" t="s">
        <v>52</v>
      </c>
      <c r="G641" s="2" t="s">
        <v>15</v>
      </c>
      <c r="H641" s="2" t="s">
        <v>16</v>
      </c>
      <c r="I641" s="2" t="s">
        <v>173</v>
      </c>
      <c r="J641" s="4" t="s">
        <v>165</v>
      </c>
      <c r="K641" s="5" t="s">
        <v>40</v>
      </c>
      <c r="L641" s="4" t="s">
        <v>18</v>
      </c>
    </row>
    <row r="642" spans="1:12">
      <c r="A642" s="1">
        <v>641</v>
      </c>
      <c r="B642" s="3" t="s">
        <v>174</v>
      </c>
      <c r="C642" s="2" t="s">
        <v>421</v>
      </c>
      <c r="D642" s="2" t="s">
        <v>13</v>
      </c>
      <c r="E642" s="2">
        <v>11</v>
      </c>
      <c r="F642" s="2" t="s">
        <v>55</v>
      </c>
      <c r="G642" s="2" t="s">
        <v>15</v>
      </c>
      <c r="H642" s="2" t="s">
        <v>16</v>
      </c>
      <c r="I642" s="2" t="s">
        <v>175</v>
      </c>
      <c r="J642" s="4" t="s">
        <v>165</v>
      </c>
      <c r="K642" s="5" t="s">
        <v>40</v>
      </c>
      <c r="L642" s="4" t="s">
        <v>18</v>
      </c>
    </row>
    <row r="643" spans="1:12">
      <c r="A643" s="1">
        <v>642</v>
      </c>
      <c r="B643" s="3" t="s">
        <v>176</v>
      </c>
      <c r="C643" s="2" t="s">
        <v>421</v>
      </c>
      <c r="D643" s="2" t="s">
        <v>13</v>
      </c>
      <c r="E643" s="2">
        <v>12</v>
      </c>
      <c r="F643" s="2" t="s">
        <v>58</v>
      </c>
      <c r="G643" s="2" t="s">
        <v>15</v>
      </c>
      <c r="H643" s="2" t="s">
        <v>16</v>
      </c>
      <c r="I643" s="2" t="s">
        <v>177</v>
      </c>
      <c r="J643" s="4" t="s">
        <v>165</v>
      </c>
      <c r="K643" s="5" t="s">
        <v>40</v>
      </c>
      <c r="L643" s="4" t="s">
        <v>18</v>
      </c>
    </row>
    <row r="644" spans="1:12">
      <c r="A644" s="1">
        <v>643</v>
      </c>
      <c r="B644" s="3" t="s">
        <v>178</v>
      </c>
      <c r="C644" s="2" t="s">
        <v>421</v>
      </c>
      <c r="D644" s="2" t="s">
        <v>13</v>
      </c>
      <c r="E644" s="2">
        <v>13</v>
      </c>
      <c r="F644" s="2" t="s">
        <v>61</v>
      </c>
      <c r="G644" s="2" t="s">
        <v>15</v>
      </c>
      <c r="H644" s="2" t="s">
        <v>16</v>
      </c>
      <c r="I644" s="2" t="s">
        <v>179</v>
      </c>
      <c r="J644" s="4" t="s">
        <v>165</v>
      </c>
      <c r="K644" s="5" t="s">
        <v>40</v>
      </c>
      <c r="L644" s="4" t="s">
        <v>18</v>
      </c>
    </row>
    <row r="645" spans="1:12">
      <c r="A645" s="1">
        <v>644</v>
      </c>
      <c r="B645" s="3" t="s">
        <v>762</v>
      </c>
      <c r="C645" s="2" t="s">
        <v>421</v>
      </c>
      <c r="D645" s="2" t="s">
        <v>13</v>
      </c>
      <c r="E645" s="2">
        <v>14</v>
      </c>
      <c r="F645" s="2" t="s">
        <v>63</v>
      </c>
      <c r="G645" s="2" t="s">
        <v>15</v>
      </c>
      <c r="H645" s="2" t="s">
        <v>16</v>
      </c>
      <c r="I645" s="2" t="s">
        <v>763</v>
      </c>
      <c r="J645" s="4" t="s">
        <v>165</v>
      </c>
      <c r="K645" s="5" t="s">
        <v>40</v>
      </c>
      <c r="L645" s="4" t="s">
        <v>18</v>
      </c>
    </row>
    <row r="646" spans="1:12">
      <c r="A646" s="1">
        <v>645</v>
      </c>
      <c r="B646" s="3" t="s">
        <v>472</v>
      </c>
      <c r="C646" s="2" t="s">
        <v>421</v>
      </c>
      <c r="D646" s="2" t="s">
        <v>13</v>
      </c>
      <c r="E646" s="2">
        <v>15</v>
      </c>
      <c r="F646" s="2" t="s">
        <v>66</v>
      </c>
      <c r="G646" s="2" t="s">
        <v>15</v>
      </c>
      <c r="H646" s="2" t="s">
        <v>16</v>
      </c>
      <c r="I646" s="2" t="s">
        <v>180</v>
      </c>
      <c r="J646" s="4" t="s">
        <v>165</v>
      </c>
      <c r="K646" s="5" t="s">
        <v>40</v>
      </c>
      <c r="L646" s="4" t="s">
        <v>18</v>
      </c>
    </row>
    <row r="647" spans="1:12">
      <c r="A647" s="1">
        <v>646</v>
      </c>
      <c r="B647" s="3" t="s">
        <v>473</v>
      </c>
      <c r="C647" s="2" t="s">
        <v>421</v>
      </c>
      <c r="D647" s="2" t="s">
        <v>13</v>
      </c>
      <c r="E647" s="2">
        <v>21</v>
      </c>
      <c r="F647" s="2" t="s">
        <v>69</v>
      </c>
      <c r="G647" s="2" t="s">
        <v>15</v>
      </c>
      <c r="H647" s="2" t="s">
        <v>16</v>
      </c>
      <c r="I647" s="2" t="s">
        <v>181</v>
      </c>
      <c r="J647" s="4" t="s">
        <v>165</v>
      </c>
      <c r="K647" s="5" t="s">
        <v>40</v>
      </c>
      <c r="L647" s="4" t="s">
        <v>18</v>
      </c>
    </row>
    <row r="648" spans="1:12">
      <c r="A648" s="1">
        <v>647</v>
      </c>
      <c r="B648" s="3" t="s">
        <v>182</v>
      </c>
      <c r="C648" s="2" t="s">
        <v>421</v>
      </c>
      <c r="D648" s="2" t="s">
        <v>13</v>
      </c>
      <c r="E648" s="2">
        <v>22</v>
      </c>
      <c r="F648" s="2" t="s">
        <v>72</v>
      </c>
      <c r="G648" s="2" t="s">
        <v>15</v>
      </c>
      <c r="H648" s="2" t="s">
        <v>16</v>
      </c>
      <c r="I648" s="2" t="s">
        <v>183</v>
      </c>
      <c r="J648" s="4" t="s">
        <v>165</v>
      </c>
      <c r="K648" s="5" t="s">
        <v>40</v>
      </c>
      <c r="L648" s="4" t="s">
        <v>18</v>
      </c>
    </row>
    <row r="649" spans="1:12">
      <c r="A649" s="1">
        <v>648</v>
      </c>
      <c r="B649" s="3" t="s">
        <v>184</v>
      </c>
      <c r="C649" s="2" t="s">
        <v>421</v>
      </c>
      <c r="D649" s="2" t="s">
        <v>13</v>
      </c>
      <c r="E649" s="2">
        <v>23</v>
      </c>
      <c r="F649" s="2" t="s">
        <v>74</v>
      </c>
      <c r="G649" s="2" t="s">
        <v>15</v>
      </c>
      <c r="H649" s="2" t="s">
        <v>16</v>
      </c>
      <c r="I649" s="2" t="s">
        <v>185</v>
      </c>
      <c r="J649" s="4" t="s">
        <v>165</v>
      </c>
      <c r="K649" s="5" t="s">
        <v>40</v>
      </c>
      <c r="L649" s="4" t="s">
        <v>18</v>
      </c>
    </row>
    <row r="650" spans="1:12">
      <c r="A650" s="1">
        <v>649</v>
      </c>
      <c r="B650" s="3" t="s">
        <v>474</v>
      </c>
      <c r="C650" s="2" t="s">
        <v>426</v>
      </c>
      <c r="D650" s="2" t="s">
        <v>13</v>
      </c>
      <c r="E650" s="2">
        <v>1</v>
      </c>
      <c r="F650" s="2" t="s">
        <v>14</v>
      </c>
      <c r="G650" s="2" t="s">
        <v>15</v>
      </c>
      <c r="H650" s="2" t="s">
        <v>16</v>
      </c>
      <c r="I650" s="2" t="s">
        <v>475</v>
      </c>
      <c r="J650" s="4" t="s">
        <v>476</v>
      </c>
      <c r="K650" s="5" t="s">
        <v>409</v>
      </c>
      <c r="L650" s="4" t="s">
        <v>25</v>
      </c>
    </row>
    <row r="651" spans="1:12">
      <c r="A651" s="1">
        <v>650</v>
      </c>
      <c r="B651" s="3" t="s">
        <v>764</v>
      </c>
      <c r="C651" s="2" t="s">
        <v>426</v>
      </c>
      <c r="D651" s="2" t="s">
        <v>13</v>
      </c>
      <c r="E651" s="2">
        <v>1</v>
      </c>
      <c r="F651" s="2" t="s">
        <v>701</v>
      </c>
      <c r="G651" s="2" t="s">
        <v>412</v>
      </c>
      <c r="H651" s="2" t="s">
        <v>16</v>
      </c>
      <c r="I651" s="2" t="s">
        <v>477</v>
      </c>
      <c r="J651" s="4" t="s">
        <v>476</v>
      </c>
      <c r="K651" s="5" t="s">
        <v>409</v>
      </c>
      <c r="L651" s="4" t="s">
        <v>25</v>
      </c>
    </row>
    <row r="652" spans="1:12">
      <c r="A652" s="1">
        <v>651</v>
      </c>
      <c r="B652" s="3" t="s">
        <v>478</v>
      </c>
      <c r="C652" s="2" t="s">
        <v>426</v>
      </c>
      <c r="D652" s="2" t="s">
        <v>13</v>
      </c>
      <c r="E652" s="2">
        <v>2</v>
      </c>
      <c r="F652" s="2" t="s">
        <v>22</v>
      </c>
      <c r="G652" s="2" t="s">
        <v>15</v>
      </c>
      <c r="H652" s="2" t="s">
        <v>16</v>
      </c>
      <c r="I652" s="2" t="s">
        <v>479</v>
      </c>
      <c r="J652" s="4" t="s">
        <v>476</v>
      </c>
      <c r="K652" s="5" t="s">
        <v>409</v>
      </c>
      <c r="L652" s="4" t="s">
        <v>25</v>
      </c>
    </row>
    <row r="653" spans="1:12">
      <c r="A653" s="1">
        <v>652</v>
      </c>
      <c r="B653" s="3" t="s">
        <v>765</v>
      </c>
      <c r="C653" s="2" t="s">
        <v>426</v>
      </c>
      <c r="D653" s="2" t="s">
        <v>13</v>
      </c>
      <c r="E653" s="2">
        <v>2</v>
      </c>
      <c r="F653" s="2" t="s">
        <v>703</v>
      </c>
      <c r="G653" s="2" t="s">
        <v>412</v>
      </c>
      <c r="H653" s="2" t="s">
        <v>16</v>
      </c>
      <c r="I653" s="2" t="s">
        <v>480</v>
      </c>
      <c r="J653" s="4" t="s">
        <v>476</v>
      </c>
      <c r="K653" s="5" t="s">
        <v>409</v>
      </c>
      <c r="L653" s="4" t="s">
        <v>25</v>
      </c>
    </row>
    <row r="654" spans="1:12">
      <c r="A654" s="1">
        <v>653</v>
      </c>
      <c r="B654" s="3" t="s">
        <v>481</v>
      </c>
      <c r="C654" s="2" t="s">
        <v>426</v>
      </c>
      <c r="D654" s="2" t="s">
        <v>13</v>
      </c>
      <c r="E654" s="2">
        <v>3</v>
      </c>
      <c r="F654" s="2" t="s">
        <v>29</v>
      </c>
      <c r="G654" s="2" t="s">
        <v>15</v>
      </c>
      <c r="H654" s="2" t="s">
        <v>16</v>
      </c>
      <c r="I654" s="2" t="s">
        <v>186</v>
      </c>
      <c r="J654" s="4" t="s">
        <v>476</v>
      </c>
      <c r="K654" s="5" t="s">
        <v>409</v>
      </c>
      <c r="L654" s="4" t="s">
        <v>25</v>
      </c>
    </row>
    <row r="655" spans="1:12">
      <c r="A655" s="1">
        <v>654</v>
      </c>
      <c r="B655" s="3" t="s">
        <v>482</v>
      </c>
      <c r="C655" s="2" t="s">
        <v>426</v>
      </c>
      <c r="D655" s="2" t="s">
        <v>13</v>
      </c>
      <c r="E655" s="2">
        <v>4</v>
      </c>
      <c r="F655" s="2" t="s">
        <v>34</v>
      </c>
      <c r="G655" s="2" t="s">
        <v>15</v>
      </c>
      <c r="H655" s="2" t="s">
        <v>16</v>
      </c>
      <c r="I655" s="2" t="s">
        <v>187</v>
      </c>
      <c r="J655" s="4" t="s">
        <v>476</v>
      </c>
      <c r="K655" s="5" t="s">
        <v>409</v>
      </c>
      <c r="L655" s="4" t="s">
        <v>25</v>
      </c>
    </row>
    <row r="656" spans="1:12">
      <c r="A656" s="1">
        <v>655</v>
      </c>
      <c r="B656" s="3" t="s">
        <v>483</v>
      </c>
      <c r="C656" s="2" t="s">
        <v>426</v>
      </c>
      <c r="D656" s="2" t="s">
        <v>13</v>
      </c>
      <c r="E656" s="2">
        <v>5</v>
      </c>
      <c r="F656" s="2" t="s">
        <v>38</v>
      </c>
      <c r="G656" s="2" t="s">
        <v>15</v>
      </c>
      <c r="H656" s="2" t="s">
        <v>16</v>
      </c>
      <c r="I656" s="2" t="s">
        <v>188</v>
      </c>
      <c r="J656" s="4" t="s">
        <v>476</v>
      </c>
      <c r="K656" s="5" t="s">
        <v>409</v>
      </c>
      <c r="L656" s="4" t="s">
        <v>25</v>
      </c>
    </row>
    <row r="657" spans="1:12">
      <c r="A657" s="1">
        <v>656</v>
      </c>
      <c r="B657" s="3" t="s">
        <v>484</v>
      </c>
      <c r="C657" s="2" t="s">
        <v>426</v>
      </c>
      <c r="D657" s="2" t="s">
        <v>13</v>
      </c>
      <c r="E657" s="2">
        <v>6</v>
      </c>
      <c r="F657" s="2" t="s">
        <v>41</v>
      </c>
      <c r="G657" s="2" t="s">
        <v>15</v>
      </c>
      <c r="H657" s="2" t="s">
        <v>16</v>
      </c>
      <c r="I657" s="2" t="s">
        <v>189</v>
      </c>
      <c r="J657" s="4" t="s">
        <v>476</v>
      </c>
      <c r="K657" s="5" t="s">
        <v>409</v>
      </c>
      <c r="L657" s="4" t="s">
        <v>25</v>
      </c>
    </row>
    <row r="658" spans="1:12">
      <c r="A658" s="1">
        <v>657</v>
      </c>
      <c r="B658" s="3" t="s">
        <v>485</v>
      </c>
      <c r="C658" s="2" t="s">
        <v>426</v>
      </c>
      <c r="D658" s="2" t="s">
        <v>13</v>
      </c>
      <c r="E658" s="2">
        <v>7</v>
      </c>
      <c r="F658" s="2" t="s">
        <v>44</v>
      </c>
      <c r="G658" s="2" t="s">
        <v>15</v>
      </c>
      <c r="H658" s="2" t="s">
        <v>16</v>
      </c>
      <c r="I658" s="2" t="s">
        <v>190</v>
      </c>
      <c r="J658" s="4" t="s">
        <v>476</v>
      </c>
      <c r="K658" s="5" t="s">
        <v>409</v>
      </c>
      <c r="L658" s="4" t="s">
        <v>25</v>
      </c>
    </row>
    <row r="659" spans="1:12">
      <c r="A659" s="1">
        <v>658</v>
      </c>
      <c r="B659" s="3" t="s">
        <v>486</v>
      </c>
      <c r="C659" s="2" t="s">
        <v>426</v>
      </c>
      <c r="D659" s="2" t="s">
        <v>13</v>
      </c>
      <c r="E659" s="2">
        <v>8</v>
      </c>
      <c r="F659" s="2" t="s">
        <v>47</v>
      </c>
      <c r="G659" s="2" t="s">
        <v>15</v>
      </c>
      <c r="H659" s="2" t="s">
        <v>16</v>
      </c>
      <c r="I659" s="2" t="s">
        <v>191</v>
      </c>
      <c r="J659" s="4" t="s">
        <v>476</v>
      </c>
      <c r="K659" s="5" t="s">
        <v>409</v>
      </c>
      <c r="L659" s="4" t="s">
        <v>25</v>
      </c>
    </row>
    <row r="660" spans="1:12">
      <c r="A660" s="1">
        <v>659</v>
      </c>
      <c r="B660" s="3" t="s">
        <v>487</v>
      </c>
      <c r="C660" s="2" t="s">
        <v>426</v>
      </c>
      <c r="D660" s="2" t="s">
        <v>13</v>
      </c>
      <c r="E660" s="2">
        <v>9</v>
      </c>
      <c r="F660" s="2" t="s">
        <v>50</v>
      </c>
      <c r="G660" s="2" t="s">
        <v>15</v>
      </c>
      <c r="H660" s="2" t="s">
        <v>16</v>
      </c>
      <c r="I660" s="2" t="s">
        <v>192</v>
      </c>
      <c r="J660" s="4" t="s">
        <v>476</v>
      </c>
      <c r="K660" s="5" t="s">
        <v>409</v>
      </c>
      <c r="L660" s="4" t="s">
        <v>25</v>
      </c>
    </row>
    <row r="661" spans="1:12">
      <c r="A661" s="1">
        <v>660</v>
      </c>
      <c r="B661" s="3" t="s">
        <v>488</v>
      </c>
      <c r="C661" s="2" t="s">
        <v>426</v>
      </c>
      <c r="D661" s="2" t="s">
        <v>13</v>
      </c>
      <c r="E661" s="2">
        <v>10</v>
      </c>
      <c r="F661" s="2" t="s">
        <v>52</v>
      </c>
      <c r="G661" s="2" t="s">
        <v>15</v>
      </c>
      <c r="H661" s="2" t="s">
        <v>16</v>
      </c>
      <c r="I661" s="2" t="s">
        <v>193</v>
      </c>
      <c r="J661" s="4" t="s">
        <v>476</v>
      </c>
      <c r="K661" s="5" t="s">
        <v>409</v>
      </c>
      <c r="L661" s="4" t="s">
        <v>25</v>
      </c>
    </row>
    <row r="662" spans="1:12">
      <c r="A662" s="1">
        <v>661</v>
      </c>
      <c r="B662" s="3" t="s">
        <v>489</v>
      </c>
      <c r="C662" s="2" t="s">
        <v>426</v>
      </c>
      <c r="D662" s="2" t="s">
        <v>13</v>
      </c>
      <c r="E662" s="2">
        <v>11</v>
      </c>
      <c r="F662" s="2" t="s">
        <v>55</v>
      </c>
      <c r="G662" s="2" t="s">
        <v>15</v>
      </c>
      <c r="H662" s="2" t="s">
        <v>16</v>
      </c>
      <c r="I662" s="2" t="s">
        <v>194</v>
      </c>
      <c r="J662" s="4" t="s">
        <v>476</v>
      </c>
      <c r="K662" s="5" t="s">
        <v>409</v>
      </c>
      <c r="L662" s="4" t="s">
        <v>25</v>
      </c>
    </row>
    <row r="663" spans="1:12">
      <c r="A663" s="1">
        <v>662</v>
      </c>
      <c r="B663" s="3" t="s">
        <v>490</v>
      </c>
      <c r="C663" s="2" t="s">
        <v>426</v>
      </c>
      <c r="D663" s="2" t="s">
        <v>13</v>
      </c>
      <c r="E663" s="2">
        <v>12</v>
      </c>
      <c r="F663" s="2" t="s">
        <v>58</v>
      </c>
      <c r="G663" s="2" t="s">
        <v>15</v>
      </c>
      <c r="H663" s="2" t="s">
        <v>16</v>
      </c>
      <c r="I663" s="2" t="s">
        <v>195</v>
      </c>
      <c r="J663" s="4" t="s">
        <v>476</v>
      </c>
      <c r="K663" s="5" t="s">
        <v>409</v>
      </c>
      <c r="L663" s="4" t="s">
        <v>25</v>
      </c>
    </row>
    <row r="664" spans="1:12">
      <c r="A664" s="1">
        <v>663</v>
      </c>
      <c r="B664" s="3" t="s">
        <v>491</v>
      </c>
      <c r="C664" s="2" t="s">
        <v>426</v>
      </c>
      <c r="D664" s="2" t="s">
        <v>13</v>
      </c>
      <c r="E664" s="2">
        <v>13</v>
      </c>
      <c r="F664" s="2" t="s">
        <v>61</v>
      </c>
      <c r="G664" s="2" t="s">
        <v>15</v>
      </c>
      <c r="H664" s="2" t="s">
        <v>16</v>
      </c>
      <c r="I664" s="2" t="s">
        <v>196</v>
      </c>
      <c r="J664" s="4" t="s">
        <v>476</v>
      </c>
      <c r="K664" s="5" t="s">
        <v>409</v>
      </c>
      <c r="L664" s="4" t="s">
        <v>25</v>
      </c>
    </row>
    <row r="665" spans="1:12">
      <c r="A665" s="1">
        <v>664</v>
      </c>
      <c r="B665" s="3" t="s">
        <v>492</v>
      </c>
      <c r="C665" s="2" t="s">
        <v>426</v>
      </c>
      <c r="D665" s="2" t="s">
        <v>13</v>
      </c>
      <c r="E665" s="2">
        <v>14</v>
      </c>
      <c r="F665" s="2" t="s">
        <v>63</v>
      </c>
      <c r="G665" s="2" t="s">
        <v>15</v>
      </c>
      <c r="H665" s="2" t="s">
        <v>16</v>
      </c>
      <c r="I665" s="2" t="s">
        <v>197</v>
      </c>
      <c r="J665" s="4" t="s">
        <v>476</v>
      </c>
      <c r="K665" s="5" t="s">
        <v>409</v>
      </c>
      <c r="L665" s="4" t="s">
        <v>25</v>
      </c>
    </row>
    <row r="666" spans="1:12">
      <c r="A666" s="1">
        <v>665</v>
      </c>
      <c r="B666" s="3" t="s">
        <v>766</v>
      </c>
      <c r="C666" s="2" t="s">
        <v>426</v>
      </c>
      <c r="D666" s="2" t="s">
        <v>13</v>
      </c>
      <c r="E666" s="2">
        <v>15</v>
      </c>
      <c r="F666" s="2" t="s">
        <v>66</v>
      </c>
      <c r="G666" s="2" t="s">
        <v>15</v>
      </c>
      <c r="H666" s="2" t="s">
        <v>16</v>
      </c>
      <c r="I666" s="2" t="s">
        <v>767</v>
      </c>
      <c r="J666" s="4" t="s">
        <v>476</v>
      </c>
      <c r="K666" s="5" t="s">
        <v>409</v>
      </c>
      <c r="L666" s="4" t="s">
        <v>25</v>
      </c>
    </row>
    <row r="667" spans="1:12">
      <c r="A667" s="1">
        <v>666</v>
      </c>
      <c r="B667" s="3" t="s">
        <v>493</v>
      </c>
      <c r="C667" s="2" t="s">
        <v>426</v>
      </c>
      <c r="D667" s="2" t="s">
        <v>13</v>
      </c>
      <c r="E667" s="2">
        <v>21</v>
      </c>
      <c r="F667" s="2" t="s">
        <v>69</v>
      </c>
      <c r="G667" s="2" t="s">
        <v>15</v>
      </c>
      <c r="H667" s="2" t="s">
        <v>16</v>
      </c>
      <c r="I667" s="2" t="s">
        <v>198</v>
      </c>
      <c r="J667" s="4" t="s">
        <v>476</v>
      </c>
      <c r="K667" s="5" t="s">
        <v>409</v>
      </c>
      <c r="L667" s="4" t="s">
        <v>25</v>
      </c>
    </row>
    <row r="668" spans="1:12">
      <c r="A668" s="1">
        <v>667</v>
      </c>
      <c r="B668" s="3" t="s">
        <v>494</v>
      </c>
      <c r="C668" s="2" t="s">
        <v>426</v>
      </c>
      <c r="D668" s="2" t="s">
        <v>13</v>
      </c>
      <c r="E668" s="2">
        <v>22</v>
      </c>
      <c r="F668" s="2" t="s">
        <v>72</v>
      </c>
      <c r="G668" s="2" t="s">
        <v>15</v>
      </c>
      <c r="H668" s="2" t="s">
        <v>16</v>
      </c>
      <c r="I668" s="2" t="s">
        <v>199</v>
      </c>
      <c r="J668" s="4" t="s">
        <v>476</v>
      </c>
      <c r="K668" s="5" t="s">
        <v>409</v>
      </c>
      <c r="L668" s="4" t="s">
        <v>25</v>
      </c>
    </row>
    <row r="669" spans="1:12">
      <c r="A669" s="1">
        <v>668</v>
      </c>
      <c r="B669" s="3" t="s">
        <v>495</v>
      </c>
      <c r="C669" s="2" t="s">
        <v>426</v>
      </c>
      <c r="D669" s="2" t="s">
        <v>13</v>
      </c>
      <c r="E669" s="2">
        <v>23</v>
      </c>
      <c r="F669" s="2" t="s">
        <v>74</v>
      </c>
      <c r="G669" s="2" t="s">
        <v>15</v>
      </c>
      <c r="H669" s="2" t="s">
        <v>16</v>
      </c>
      <c r="I669" s="2" t="s">
        <v>200</v>
      </c>
      <c r="J669" s="4" t="s">
        <v>476</v>
      </c>
      <c r="K669" s="5" t="s">
        <v>409</v>
      </c>
      <c r="L669" s="4" t="s">
        <v>25</v>
      </c>
    </row>
    <row r="670" spans="1:12">
      <c r="A670" s="1">
        <v>669</v>
      </c>
      <c r="B670" s="3" t="s">
        <v>201</v>
      </c>
      <c r="C670" s="2" t="s">
        <v>428</v>
      </c>
      <c r="D670" s="2" t="s">
        <v>13</v>
      </c>
      <c r="E670" s="2">
        <v>1</v>
      </c>
      <c r="F670" s="2" t="s">
        <v>14</v>
      </c>
      <c r="G670" s="2" t="s">
        <v>15</v>
      </c>
      <c r="H670" s="2" t="s">
        <v>16</v>
      </c>
      <c r="I670" s="2" t="s">
        <v>496</v>
      </c>
      <c r="J670" s="4" t="s">
        <v>202</v>
      </c>
      <c r="K670" s="5" t="s">
        <v>78</v>
      </c>
      <c r="L670" s="4" t="s">
        <v>25</v>
      </c>
    </row>
    <row r="671" spans="1:12">
      <c r="A671" s="1">
        <v>670</v>
      </c>
      <c r="B671" s="3" t="s">
        <v>768</v>
      </c>
      <c r="C671" s="2" t="s">
        <v>428</v>
      </c>
      <c r="D671" s="2" t="s">
        <v>13</v>
      </c>
      <c r="E671" s="2">
        <v>1</v>
      </c>
      <c r="F671" s="2" t="s">
        <v>701</v>
      </c>
      <c r="G671" s="2" t="s">
        <v>412</v>
      </c>
      <c r="H671" s="2" t="s">
        <v>16</v>
      </c>
      <c r="I671" s="2" t="s">
        <v>497</v>
      </c>
      <c r="J671" s="4" t="s">
        <v>202</v>
      </c>
      <c r="K671" s="5" t="s">
        <v>78</v>
      </c>
      <c r="L671" s="4" t="s">
        <v>25</v>
      </c>
    </row>
    <row r="672" spans="1:12">
      <c r="A672" s="1">
        <v>671</v>
      </c>
      <c r="B672" s="3" t="s">
        <v>203</v>
      </c>
      <c r="C672" s="2" t="s">
        <v>428</v>
      </c>
      <c r="D672" s="2" t="s">
        <v>13</v>
      </c>
      <c r="E672" s="2">
        <v>2</v>
      </c>
      <c r="F672" s="2" t="s">
        <v>22</v>
      </c>
      <c r="G672" s="2" t="s">
        <v>15</v>
      </c>
      <c r="H672" s="2" t="s">
        <v>16</v>
      </c>
      <c r="I672" s="2" t="s">
        <v>498</v>
      </c>
      <c r="J672" s="4" t="s">
        <v>202</v>
      </c>
      <c r="K672" s="5" t="s">
        <v>78</v>
      </c>
      <c r="L672" s="4" t="s">
        <v>25</v>
      </c>
    </row>
    <row r="673" spans="1:12">
      <c r="A673" s="1">
        <v>672</v>
      </c>
      <c r="B673" s="3" t="s">
        <v>769</v>
      </c>
      <c r="C673" s="2" t="s">
        <v>428</v>
      </c>
      <c r="D673" s="2" t="s">
        <v>13</v>
      </c>
      <c r="E673" s="2">
        <v>2</v>
      </c>
      <c r="F673" s="2" t="s">
        <v>703</v>
      </c>
      <c r="G673" s="2" t="s">
        <v>412</v>
      </c>
      <c r="H673" s="2" t="s">
        <v>16</v>
      </c>
      <c r="I673" s="2" t="s">
        <v>499</v>
      </c>
      <c r="J673" s="4" t="s">
        <v>202</v>
      </c>
      <c r="K673" s="5" t="s">
        <v>78</v>
      </c>
      <c r="L673" s="4" t="s">
        <v>25</v>
      </c>
    </row>
    <row r="674" spans="1:12">
      <c r="A674" s="1">
        <v>673</v>
      </c>
      <c r="B674" s="3" t="s">
        <v>204</v>
      </c>
      <c r="C674" s="2" t="s">
        <v>428</v>
      </c>
      <c r="D674" s="2" t="s">
        <v>13</v>
      </c>
      <c r="E674" s="2">
        <v>3</v>
      </c>
      <c r="F674" s="2" t="s">
        <v>29</v>
      </c>
      <c r="G674" s="2" t="s">
        <v>15</v>
      </c>
      <c r="H674" s="2" t="s">
        <v>16</v>
      </c>
      <c r="I674" s="2" t="s">
        <v>500</v>
      </c>
      <c r="J674" s="4" t="s">
        <v>202</v>
      </c>
      <c r="K674" s="5" t="s">
        <v>78</v>
      </c>
      <c r="L674" s="4" t="s">
        <v>25</v>
      </c>
    </row>
    <row r="675" spans="1:12">
      <c r="A675" s="1">
        <v>674</v>
      </c>
      <c r="B675" s="3" t="s">
        <v>205</v>
      </c>
      <c r="C675" s="2" t="s">
        <v>428</v>
      </c>
      <c r="D675" s="2" t="s">
        <v>13</v>
      </c>
      <c r="E675" s="2">
        <v>4</v>
      </c>
      <c r="F675" s="2" t="s">
        <v>34</v>
      </c>
      <c r="G675" s="2" t="s">
        <v>15</v>
      </c>
      <c r="H675" s="2" t="s">
        <v>16</v>
      </c>
      <c r="I675" s="2" t="s">
        <v>501</v>
      </c>
      <c r="J675" s="4" t="s">
        <v>202</v>
      </c>
      <c r="K675" s="5" t="s">
        <v>78</v>
      </c>
      <c r="L675" s="4" t="s">
        <v>25</v>
      </c>
    </row>
    <row r="676" spans="1:12">
      <c r="A676" s="1">
        <v>675</v>
      </c>
      <c r="B676" s="3" t="s">
        <v>206</v>
      </c>
      <c r="C676" s="2" t="s">
        <v>428</v>
      </c>
      <c r="D676" s="2" t="s">
        <v>13</v>
      </c>
      <c r="E676" s="2">
        <v>5</v>
      </c>
      <c r="F676" s="2" t="s">
        <v>38</v>
      </c>
      <c r="G676" s="2" t="s">
        <v>15</v>
      </c>
      <c r="H676" s="2" t="s">
        <v>16</v>
      </c>
      <c r="I676" s="2" t="s">
        <v>502</v>
      </c>
      <c r="J676" s="4" t="s">
        <v>202</v>
      </c>
      <c r="K676" s="5" t="s">
        <v>78</v>
      </c>
      <c r="L676" s="4" t="s">
        <v>25</v>
      </c>
    </row>
    <row r="677" spans="1:12">
      <c r="A677" s="1">
        <v>676</v>
      </c>
      <c r="B677" s="3" t="s">
        <v>207</v>
      </c>
      <c r="C677" s="2" t="s">
        <v>428</v>
      </c>
      <c r="D677" s="2" t="s">
        <v>13</v>
      </c>
      <c r="E677" s="2">
        <v>6</v>
      </c>
      <c r="F677" s="2" t="s">
        <v>41</v>
      </c>
      <c r="G677" s="2" t="s">
        <v>15</v>
      </c>
      <c r="H677" s="2" t="s">
        <v>16</v>
      </c>
      <c r="I677" s="2" t="s">
        <v>503</v>
      </c>
      <c r="J677" s="4" t="s">
        <v>202</v>
      </c>
      <c r="K677" s="5" t="s">
        <v>78</v>
      </c>
      <c r="L677" s="4" t="s">
        <v>25</v>
      </c>
    </row>
    <row r="678" spans="1:12">
      <c r="A678" s="1">
        <v>677</v>
      </c>
      <c r="B678" s="3" t="s">
        <v>208</v>
      </c>
      <c r="C678" s="2" t="s">
        <v>428</v>
      </c>
      <c r="D678" s="2" t="s">
        <v>13</v>
      </c>
      <c r="E678" s="2">
        <v>7</v>
      </c>
      <c r="F678" s="2" t="s">
        <v>44</v>
      </c>
      <c r="G678" s="2" t="s">
        <v>15</v>
      </c>
      <c r="H678" s="2" t="s">
        <v>16</v>
      </c>
      <c r="I678" s="2" t="s">
        <v>504</v>
      </c>
      <c r="J678" s="4" t="s">
        <v>202</v>
      </c>
      <c r="K678" s="5" t="s">
        <v>78</v>
      </c>
      <c r="L678" s="4" t="s">
        <v>25</v>
      </c>
    </row>
    <row r="679" spans="1:12">
      <c r="A679" s="1">
        <v>678</v>
      </c>
      <c r="B679" s="3" t="s">
        <v>209</v>
      </c>
      <c r="C679" s="2" t="s">
        <v>428</v>
      </c>
      <c r="D679" s="2" t="s">
        <v>13</v>
      </c>
      <c r="E679" s="2">
        <v>8</v>
      </c>
      <c r="F679" s="2" t="s">
        <v>47</v>
      </c>
      <c r="G679" s="2" t="s">
        <v>15</v>
      </c>
      <c r="H679" s="2" t="s">
        <v>16</v>
      </c>
      <c r="I679" s="2" t="s">
        <v>210</v>
      </c>
      <c r="J679" s="4" t="s">
        <v>202</v>
      </c>
      <c r="K679" s="5" t="s">
        <v>78</v>
      </c>
      <c r="L679" s="4" t="s">
        <v>25</v>
      </c>
    </row>
    <row r="680" spans="1:12">
      <c r="A680" s="1">
        <v>679</v>
      </c>
      <c r="B680" s="3" t="s">
        <v>211</v>
      </c>
      <c r="C680" s="2" t="s">
        <v>428</v>
      </c>
      <c r="D680" s="2" t="s">
        <v>13</v>
      </c>
      <c r="E680" s="2">
        <v>9</v>
      </c>
      <c r="F680" s="2" t="s">
        <v>50</v>
      </c>
      <c r="G680" s="2" t="s">
        <v>15</v>
      </c>
      <c r="H680" s="2" t="s">
        <v>16</v>
      </c>
      <c r="I680" s="2" t="s">
        <v>212</v>
      </c>
      <c r="J680" s="4" t="s">
        <v>202</v>
      </c>
      <c r="K680" s="5" t="s">
        <v>78</v>
      </c>
      <c r="L680" s="4" t="s">
        <v>25</v>
      </c>
    </row>
    <row r="681" spans="1:12">
      <c r="A681" s="1">
        <v>680</v>
      </c>
      <c r="B681" s="3" t="s">
        <v>213</v>
      </c>
      <c r="C681" s="2" t="s">
        <v>428</v>
      </c>
      <c r="D681" s="2" t="s">
        <v>13</v>
      </c>
      <c r="E681" s="2">
        <v>10</v>
      </c>
      <c r="F681" s="2" t="s">
        <v>52</v>
      </c>
      <c r="G681" s="2" t="s">
        <v>15</v>
      </c>
      <c r="H681" s="2" t="s">
        <v>16</v>
      </c>
      <c r="I681" s="2" t="s">
        <v>214</v>
      </c>
      <c r="J681" s="4" t="s">
        <v>202</v>
      </c>
      <c r="K681" s="5" t="s">
        <v>78</v>
      </c>
      <c r="L681" s="4" t="s">
        <v>25</v>
      </c>
    </row>
    <row r="682" spans="1:12">
      <c r="A682" s="1">
        <v>681</v>
      </c>
      <c r="B682" s="3" t="s">
        <v>215</v>
      </c>
      <c r="C682" s="2" t="s">
        <v>428</v>
      </c>
      <c r="D682" s="2" t="s">
        <v>13</v>
      </c>
      <c r="E682" s="2">
        <v>11</v>
      </c>
      <c r="F682" s="2" t="s">
        <v>55</v>
      </c>
      <c r="G682" s="2" t="s">
        <v>15</v>
      </c>
      <c r="H682" s="2" t="s">
        <v>16</v>
      </c>
      <c r="I682" s="2" t="s">
        <v>216</v>
      </c>
      <c r="J682" s="4" t="s">
        <v>202</v>
      </c>
      <c r="K682" s="5" t="s">
        <v>78</v>
      </c>
      <c r="L682" s="4" t="s">
        <v>25</v>
      </c>
    </row>
    <row r="683" spans="1:12">
      <c r="A683" s="1">
        <v>682</v>
      </c>
      <c r="B683" s="3" t="s">
        <v>217</v>
      </c>
      <c r="C683" s="2" t="s">
        <v>428</v>
      </c>
      <c r="D683" s="2" t="s">
        <v>13</v>
      </c>
      <c r="E683" s="2">
        <v>12</v>
      </c>
      <c r="F683" s="2" t="s">
        <v>58</v>
      </c>
      <c r="G683" s="2" t="s">
        <v>15</v>
      </c>
      <c r="H683" s="2" t="s">
        <v>16</v>
      </c>
      <c r="I683" s="2" t="s">
        <v>218</v>
      </c>
      <c r="J683" s="4" t="s">
        <v>202</v>
      </c>
      <c r="K683" s="5" t="s">
        <v>78</v>
      </c>
      <c r="L683" s="4" t="s">
        <v>25</v>
      </c>
    </row>
    <row r="684" spans="1:12">
      <c r="A684" s="1">
        <v>683</v>
      </c>
      <c r="B684" s="3" t="s">
        <v>219</v>
      </c>
      <c r="C684" s="2" t="s">
        <v>428</v>
      </c>
      <c r="D684" s="2" t="s">
        <v>13</v>
      </c>
      <c r="E684" s="2">
        <v>13</v>
      </c>
      <c r="F684" s="2" t="s">
        <v>61</v>
      </c>
      <c r="G684" s="2" t="s">
        <v>15</v>
      </c>
      <c r="H684" s="2" t="s">
        <v>16</v>
      </c>
      <c r="I684" s="2" t="s">
        <v>220</v>
      </c>
      <c r="J684" s="4" t="s">
        <v>202</v>
      </c>
      <c r="K684" s="5" t="s">
        <v>78</v>
      </c>
      <c r="L684" s="4" t="s">
        <v>25</v>
      </c>
    </row>
    <row r="685" spans="1:12">
      <c r="A685" s="1">
        <v>684</v>
      </c>
      <c r="B685" s="3" t="s">
        <v>221</v>
      </c>
      <c r="C685" s="2" t="s">
        <v>428</v>
      </c>
      <c r="D685" s="2" t="s">
        <v>13</v>
      </c>
      <c r="E685" s="2">
        <v>14</v>
      </c>
      <c r="F685" s="2" t="s">
        <v>63</v>
      </c>
      <c r="G685" s="2" t="s">
        <v>15</v>
      </c>
      <c r="H685" s="2" t="s">
        <v>16</v>
      </c>
      <c r="I685" s="2" t="s">
        <v>222</v>
      </c>
      <c r="J685" s="4" t="s">
        <v>202</v>
      </c>
      <c r="K685" s="5" t="s">
        <v>78</v>
      </c>
      <c r="L685" s="4" t="s">
        <v>25</v>
      </c>
    </row>
    <row r="686" spans="1:12">
      <c r="A686" s="1">
        <v>685</v>
      </c>
      <c r="B686" s="3" t="s">
        <v>223</v>
      </c>
      <c r="C686" s="2" t="s">
        <v>428</v>
      </c>
      <c r="D686" s="2" t="s">
        <v>13</v>
      </c>
      <c r="E686" s="2">
        <v>15</v>
      </c>
      <c r="F686" s="2" t="s">
        <v>66</v>
      </c>
      <c r="G686" s="2" t="s">
        <v>15</v>
      </c>
      <c r="H686" s="2" t="s">
        <v>16</v>
      </c>
      <c r="I686" s="2" t="s">
        <v>224</v>
      </c>
      <c r="J686" s="4" t="s">
        <v>202</v>
      </c>
      <c r="K686" s="5" t="s">
        <v>78</v>
      </c>
      <c r="L686" s="4" t="s">
        <v>25</v>
      </c>
    </row>
    <row r="687" spans="1:12">
      <c r="A687" s="1">
        <v>686</v>
      </c>
      <c r="B687" s="3" t="s">
        <v>225</v>
      </c>
      <c r="C687" s="2" t="s">
        <v>428</v>
      </c>
      <c r="D687" s="2" t="s">
        <v>13</v>
      </c>
      <c r="E687" s="2">
        <v>21</v>
      </c>
      <c r="F687" s="2" t="s">
        <v>69</v>
      </c>
      <c r="G687" s="2" t="s">
        <v>15</v>
      </c>
      <c r="H687" s="2" t="s">
        <v>16</v>
      </c>
      <c r="I687" s="2" t="s">
        <v>226</v>
      </c>
      <c r="J687" s="4" t="s">
        <v>202</v>
      </c>
      <c r="K687" s="5" t="s">
        <v>78</v>
      </c>
      <c r="L687" s="4" t="s">
        <v>25</v>
      </c>
    </row>
    <row r="688" spans="1:12">
      <c r="A688" s="1">
        <v>687</v>
      </c>
      <c r="B688" s="3" t="s">
        <v>227</v>
      </c>
      <c r="C688" s="2" t="s">
        <v>428</v>
      </c>
      <c r="D688" s="2" t="s">
        <v>13</v>
      </c>
      <c r="E688" s="2">
        <v>22</v>
      </c>
      <c r="F688" s="2" t="s">
        <v>72</v>
      </c>
      <c r="G688" s="2" t="s">
        <v>15</v>
      </c>
      <c r="H688" s="2" t="s">
        <v>16</v>
      </c>
      <c r="I688" s="2" t="s">
        <v>228</v>
      </c>
      <c r="J688" s="4" t="s">
        <v>202</v>
      </c>
      <c r="K688" s="5" t="s">
        <v>78</v>
      </c>
      <c r="L688" s="4" t="s">
        <v>25</v>
      </c>
    </row>
    <row r="689" spans="1:12">
      <c r="A689" s="1">
        <v>688</v>
      </c>
      <c r="B689" s="3" t="s">
        <v>229</v>
      </c>
      <c r="C689" s="2" t="s">
        <v>428</v>
      </c>
      <c r="D689" s="2" t="s">
        <v>13</v>
      </c>
      <c r="E689" s="2">
        <v>23</v>
      </c>
      <c r="F689" s="2" t="s">
        <v>74</v>
      </c>
      <c r="G689" s="2" t="s">
        <v>15</v>
      </c>
      <c r="H689" s="2" t="s">
        <v>16</v>
      </c>
      <c r="I689" s="2" t="s">
        <v>230</v>
      </c>
      <c r="J689" s="4" t="s">
        <v>202</v>
      </c>
      <c r="K689" s="5" t="s">
        <v>78</v>
      </c>
      <c r="L689" s="4" t="s">
        <v>25</v>
      </c>
    </row>
    <row r="690" spans="1:12">
      <c r="A690" s="1">
        <v>689</v>
      </c>
      <c r="B690" s="3" t="s">
        <v>770</v>
      </c>
      <c r="C690" s="2" t="s">
        <v>430</v>
      </c>
      <c r="D690" s="2" t="s">
        <v>13</v>
      </c>
      <c r="E690" s="2">
        <v>1</v>
      </c>
      <c r="F690" s="2" t="s">
        <v>14</v>
      </c>
      <c r="G690" s="2" t="s">
        <v>15</v>
      </c>
      <c r="H690" s="2" t="s">
        <v>16</v>
      </c>
      <c r="I690" s="2" t="s">
        <v>771</v>
      </c>
      <c r="J690" s="4" t="s">
        <v>232</v>
      </c>
      <c r="K690" s="5" t="s">
        <v>27</v>
      </c>
      <c r="L690" s="4" t="s">
        <v>25</v>
      </c>
    </row>
    <row r="691" spans="1:12">
      <c r="A691" s="1">
        <v>690</v>
      </c>
      <c r="B691" s="3" t="s">
        <v>772</v>
      </c>
      <c r="C691" s="2" t="s">
        <v>430</v>
      </c>
      <c r="D691" s="2" t="s">
        <v>13</v>
      </c>
      <c r="E691" s="2">
        <v>1</v>
      </c>
      <c r="F691" s="2" t="s">
        <v>701</v>
      </c>
      <c r="G691" s="2" t="s">
        <v>412</v>
      </c>
      <c r="H691" s="2" t="s">
        <v>16</v>
      </c>
      <c r="I691" s="2" t="s">
        <v>773</v>
      </c>
      <c r="J691" s="4" t="s">
        <v>232</v>
      </c>
      <c r="K691" s="5" t="s">
        <v>27</v>
      </c>
      <c r="L691" s="4" t="s">
        <v>25</v>
      </c>
    </row>
    <row r="692" spans="1:12">
      <c r="A692" s="1">
        <v>691</v>
      </c>
      <c r="B692" s="3" t="s">
        <v>774</v>
      </c>
      <c r="C692" s="2" t="s">
        <v>430</v>
      </c>
      <c r="D692" s="2" t="s">
        <v>13</v>
      </c>
      <c r="E692" s="2">
        <v>2</v>
      </c>
      <c r="F692" s="2" t="s">
        <v>22</v>
      </c>
      <c r="G692" s="2" t="s">
        <v>15</v>
      </c>
      <c r="H692" s="2" t="s">
        <v>16</v>
      </c>
      <c r="I692" s="2" t="s">
        <v>775</v>
      </c>
      <c r="J692" s="4" t="s">
        <v>232</v>
      </c>
      <c r="K692" s="5" t="s">
        <v>27</v>
      </c>
      <c r="L692" s="4" t="s">
        <v>25</v>
      </c>
    </row>
    <row r="693" spans="1:12">
      <c r="A693" s="1">
        <v>692</v>
      </c>
      <c r="B693" s="3" t="s">
        <v>776</v>
      </c>
      <c r="C693" s="2" t="s">
        <v>430</v>
      </c>
      <c r="D693" s="2" t="s">
        <v>13</v>
      </c>
      <c r="E693" s="2">
        <v>2</v>
      </c>
      <c r="F693" s="2" t="s">
        <v>703</v>
      </c>
      <c r="G693" s="2" t="s">
        <v>15</v>
      </c>
      <c r="H693" s="2" t="s">
        <v>16</v>
      </c>
      <c r="I693" s="2" t="s">
        <v>777</v>
      </c>
      <c r="J693" s="4" t="s">
        <v>232</v>
      </c>
      <c r="K693" s="5" t="s">
        <v>27</v>
      </c>
      <c r="L693" s="4" t="s">
        <v>25</v>
      </c>
    </row>
    <row r="694" spans="1:12">
      <c r="A694" s="1">
        <v>693</v>
      </c>
      <c r="B694" s="3" t="s">
        <v>778</v>
      </c>
      <c r="C694" s="2" t="s">
        <v>430</v>
      </c>
      <c r="D694" s="2" t="s">
        <v>13</v>
      </c>
      <c r="E694" s="2">
        <v>3</v>
      </c>
      <c r="F694" s="2" t="s">
        <v>29</v>
      </c>
      <c r="G694" s="2" t="s">
        <v>15</v>
      </c>
      <c r="H694" s="2" t="s">
        <v>16</v>
      </c>
      <c r="I694" s="2" t="s">
        <v>779</v>
      </c>
      <c r="J694" s="4" t="s">
        <v>232</v>
      </c>
      <c r="K694" s="5" t="s">
        <v>27</v>
      </c>
      <c r="L694" s="4" t="s">
        <v>25</v>
      </c>
    </row>
    <row r="695" spans="1:12">
      <c r="A695" s="1">
        <v>694</v>
      </c>
      <c r="B695" s="3" t="s">
        <v>780</v>
      </c>
      <c r="C695" s="2" t="s">
        <v>430</v>
      </c>
      <c r="D695" s="2" t="s">
        <v>13</v>
      </c>
      <c r="E695" s="2">
        <v>4</v>
      </c>
      <c r="F695" s="2" t="s">
        <v>34</v>
      </c>
      <c r="G695" s="2" t="s">
        <v>15</v>
      </c>
      <c r="H695" s="2" t="s">
        <v>16</v>
      </c>
      <c r="I695" s="2" t="s">
        <v>781</v>
      </c>
      <c r="J695" s="4" t="s">
        <v>232</v>
      </c>
      <c r="K695" s="5" t="s">
        <v>27</v>
      </c>
      <c r="L695" s="4" t="s">
        <v>25</v>
      </c>
    </row>
    <row r="696" spans="1:12">
      <c r="A696" s="1">
        <v>695</v>
      </c>
      <c r="B696" s="3" t="s">
        <v>782</v>
      </c>
      <c r="C696" s="2" t="s">
        <v>430</v>
      </c>
      <c r="D696" s="2" t="s">
        <v>13</v>
      </c>
      <c r="E696" s="2">
        <v>5</v>
      </c>
      <c r="F696" s="2" t="s">
        <v>38</v>
      </c>
      <c r="G696" s="2" t="s">
        <v>15</v>
      </c>
      <c r="H696" s="2" t="s">
        <v>16</v>
      </c>
      <c r="I696" s="2" t="s">
        <v>783</v>
      </c>
      <c r="J696" s="4" t="s">
        <v>232</v>
      </c>
      <c r="K696" s="5" t="s">
        <v>27</v>
      </c>
      <c r="L696" s="4" t="s">
        <v>25</v>
      </c>
    </row>
    <row r="697" spans="1:12">
      <c r="A697" s="1">
        <v>696</v>
      </c>
      <c r="B697" s="3" t="s">
        <v>231</v>
      </c>
      <c r="C697" s="2" t="s">
        <v>430</v>
      </c>
      <c r="D697" s="2" t="s">
        <v>13</v>
      </c>
      <c r="E697" s="2">
        <v>6</v>
      </c>
      <c r="F697" s="2" t="s">
        <v>41</v>
      </c>
      <c r="G697" s="2" t="s">
        <v>15</v>
      </c>
      <c r="H697" s="2" t="s">
        <v>16</v>
      </c>
      <c r="I697" s="2" t="s">
        <v>505</v>
      </c>
      <c r="J697" s="4" t="s">
        <v>232</v>
      </c>
      <c r="K697" s="5" t="s">
        <v>27</v>
      </c>
      <c r="L697" s="4" t="s">
        <v>25</v>
      </c>
    </row>
    <row r="698" spans="1:12">
      <c r="A698" s="1">
        <v>697</v>
      </c>
      <c r="B698" s="3" t="s">
        <v>233</v>
      </c>
      <c r="C698" s="2" t="s">
        <v>430</v>
      </c>
      <c r="D698" s="2" t="s">
        <v>13</v>
      </c>
      <c r="E698" s="2">
        <v>7</v>
      </c>
      <c r="F698" s="2" t="s">
        <v>44</v>
      </c>
      <c r="G698" s="2" t="s">
        <v>15</v>
      </c>
      <c r="H698" s="2" t="s">
        <v>16</v>
      </c>
      <c r="I698" s="2" t="s">
        <v>506</v>
      </c>
      <c r="J698" s="4" t="s">
        <v>232</v>
      </c>
      <c r="K698" s="5" t="s">
        <v>27</v>
      </c>
      <c r="L698" s="4" t="s">
        <v>25</v>
      </c>
    </row>
    <row r="699" spans="1:12">
      <c r="A699" s="1">
        <v>698</v>
      </c>
      <c r="B699" s="3" t="s">
        <v>234</v>
      </c>
      <c r="C699" s="2" t="s">
        <v>430</v>
      </c>
      <c r="D699" s="2" t="s">
        <v>13</v>
      </c>
      <c r="E699" s="2">
        <v>8</v>
      </c>
      <c r="F699" s="2" t="s">
        <v>47</v>
      </c>
      <c r="G699" s="2" t="s">
        <v>15</v>
      </c>
      <c r="H699" s="2" t="s">
        <v>16</v>
      </c>
      <c r="I699" s="2" t="s">
        <v>507</v>
      </c>
      <c r="J699" s="4" t="s">
        <v>232</v>
      </c>
      <c r="K699" s="5" t="s">
        <v>27</v>
      </c>
      <c r="L699" s="4" t="s">
        <v>25</v>
      </c>
    </row>
    <row r="700" spans="1:12">
      <c r="A700" s="1">
        <v>699</v>
      </c>
      <c r="B700" s="3" t="s">
        <v>235</v>
      </c>
      <c r="C700" s="2" t="s">
        <v>430</v>
      </c>
      <c r="D700" s="2" t="s">
        <v>13</v>
      </c>
      <c r="E700" s="2">
        <v>9</v>
      </c>
      <c r="F700" s="2" t="s">
        <v>50</v>
      </c>
      <c r="G700" s="2" t="s">
        <v>15</v>
      </c>
      <c r="H700" s="2" t="s">
        <v>16</v>
      </c>
      <c r="I700" s="2" t="s">
        <v>508</v>
      </c>
      <c r="J700" s="4" t="s">
        <v>232</v>
      </c>
      <c r="K700" s="5" t="s">
        <v>27</v>
      </c>
      <c r="L700" s="4" t="s">
        <v>25</v>
      </c>
    </row>
    <row r="701" spans="1:12">
      <c r="A701" s="1">
        <v>700</v>
      </c>
      <c r="B701" s="3" t="s">
        <v>236</v>
      </c>
      <c r="C701" s="2" t="s">
        <v>430</v>
      </c>
      <c r="D701" s="2" t="s">
        <v>13</v>
      </c>
      <c r="E701" s="2">
        <v>10</v>
      </c>
      <c r="F701" s="2" t="s">
        <v>52</v>
      </c>
      <c r="G701" s="2" t="s">
        <v>15</v>
      </c>
      <c r="H701" s="2" t="s">
        <v>16</v>
      </c>
      <c r="I701" s="2" t="s">
        <v>509</v>
      </c>
      <c r="J701" s="4" t="s">
        <v>232</v>
      </c>
      <c r="K701" s="5" t="s">
        <v>27</v>
      </c>
      <c r="L701" s="4" t="s">
        <v>25</v>
      </c>
    </row>
    <row r="702" spans="1:12">
      <c r="A702" s="1">
        <v>701</v>
      </c>
      <c r="B702" s="3" t="s">
        <v>237</v>
      </c>
      <c r="C702" s="2" t="s">
        <v>430</v>
      </c>
      <c r="D702" s="2" t="s">
        <v>13</v>
      </c>
      <c r="E702" s="2">
        <v>11</v>
      </c>
      <c r="F702" s="2" t="s">
        <v>55</v>
      </c>
      <c r="G702" s="2" t="s">
        <v>15</v>
      </c>
      <c r="H702" s="2" t="s">
        <v>16</v>
      </c>
      <c r="I702" s="2" t="s">
        <v>510</v>
      </c>
      <c r="J702" s="4" t="s">
        <v>232</v>
      </c>
      <c r="K702" s="5" t="s">
        <v>27</v>
      </c>
      <c r="L702" s="4" t="s">
        <v>25</v>
      </c>
    </row>
    <row r="703" spans="1:12">
      <c r="A703" s="1">
        <v>702</v>
      </c>
      <c r="B703" s="3" t="s">
        <v>238</v>
      </c>
      <c r="C703" s="2" t="s">
        <v>430</v>
      </c>
      <c r="D703" s="2" t="s">
        <v>13</v>
      </c>
      <c r="E703" s="2">
        <v>12</v>
      </c>
      <c r="F703" s="2" t="s">
        <v>58</v>
      </c>
      <c r="G703" s="2" t="s">
        <v>15</v>
      </c>
      <c r="H703" s="2" t="s">
        <v>16</v>
      </c>
      <c r="I703" s="2" t="s">
        <v>511</v>
      </c>
      <c r="J703" s="4" t="s">
        <v>232</v>
      </c>
      <c r="K703" s="5" t="s">
        <v>27</v>
      </c>
      <c r="L703" s="4" t="s">
        <v>25</v>
      </c>
    </row>
    <row r="704" spans="1:12">
      <c r="A704" s="1">
        <v>703</v>
      </c>
      <c r="B704" s="3" t="s">
        <v>239</v>
      </c>
      <c r="C704" s="2" t="s">
        <v>430</v>
      </c>
      <c r="D704" s="2" t="s">
        <v>13</v>
      </c>
      <c r="E704" s="2">
        <v>13</v>
      </c>
      <c r="F704" s="2" t="s">
        <v>61</v>
      </c>
      <c r="G704" s="2" t="s">
        <v>15</v>
      </c>
      <c r="H704" s="2" t="s">
        <v>16</v>
      </c>
      <c r="I704" s="2" t="s">
        <v>512</v>
      </c>
      <c r="J704" s="4" t="s">
        <v>232</v>
      </c>
      <c r="K704" s="5" t="s">
        <v>27</v>
      </c>
      <c r="L704" s="4" t="s">
        <v>25</v>
      </c>
    </row>
    <row r="705" spans="1:12">
      <c r="A705" s="1">
        <v>704</v>
      </c>
      <c r="B705" s="3" t="s">
        <v>240</v>
      </c>
      <c r="C705" s="2" t="s">
        <v>430</v>
      </c>
      <c r="D705" s="2" t="s">
        <v>13</v>
      </c>
      <c r="E705" s="2">
        <v>14</v>
      </c>
      <c r="F705" s="2" t="s">
        <v>63</v>
      </c>
      <c r="G705" s="2" t="s">
        <v>15</v>
      </c>
      <c r="H705" s="2" t="s">
        <v>16</v>
      </c>
      <c r="I705" s="2" t="s">
        <v>241</v>
      </c>
      <c r="J705" s="4" t="s">
        <v>232</v>
      </c>
      <c r="K705" s="5" t="s">
        <v>27</v>
      </c>
      <c r="L705" s="4" t="s">
        <v>25</v>
      </c>
    </row>
    <row r="706" spans="1:12">
      <c r="A706" s="1">
        <v>705</v>
      </c>
      <c r="B706" s="3" t="s">
        <v>242</v>
      </c>
      <c r="C706" s="2" t="s">
        <v>430</v>
      </c>
      <c r="D706" s="2" t="s">
        <v>13</v>
      </c>
      <c r="E706" s="2">
        <v>15</v>
      </c>
      <c r="F706" s="2" t="s">
        <v>66</v>
      </c>
      <c r="G706" s="2" t="s">
        <v>15</v>
      </c>
      <c r="H706" s="2" t="s">
        <v>16</v>
      </c>
      <c r="I706" s="2" t="s">
        <v>513</v>
      </c>
      <c r="J706" s="4" t="s">
        <v>232</v>
      </c>
      <c r="K706" s="5" t="s">
        <v>27</v>
      </c>
      <c r="L706" s="4" t="s">
        <v>25</v>
      </c>
    </row>
    <row r="707" spans="1:12">
      <c r="A707" s="1">
        <v>706</v>
      </c>
      <c r="B707" s="3" t="s">
        <v>243</v>
      </c>
      <c r="C707" s="2" t="s">
        <v>430</v>
      </c>
      <c r="D707" s="2" t="s">
        <v>13</v>
      </c>
      <c r="E707" s="2">
        <v>21</v>
      </c>
      <c r="F707" s="2" t="s">
        <v>69</v>
      </c>
      <c r="G707" s="2" t="s">
        <v>15</v>
      </c>
      <c r="H707" s="2" t="s">
        <v>16</v>
      </c>
      <c r="I707" s="2" t="s">
        <v>514</v>
      </c>
      <c r="J707" s="4" t="s">
        <v>232</v>
      </c>
      <c r="K707" s="5" t="s">
        <v>27</v>
      </c>
      <c r="L707" s="4" t="s">
        <v>25</v>
      </c>
    </row>
    <row r="708" spans="1:12">
      <c r="A708" s="1">
        <v>707</v>
      </c>
      <c r="B708" s="3" t="s">
        <v>244</v>
      </c>
      <c r="C708" s="2" t="s">
        <v>430</v>
      </c>
      <c r="D708" s="2" t="s">
        <v>13</v>
      </c>
      <c r="E708" s="2">
        <v>22</v>
      </c>
      <c r="F708" s="2" t="s">
        <v>72</v>
      </c>
      <c r="G708" s="2" t="s">
        <v>15</v>
      </c>
      <c r="H708" s="2" t="s">
        <v>16</v>
      </c>
      <c r="I708" s="2" t="s">
        <v>515</v>
      </c>
      <c r="J708" s="4" t="s">
        <v>232</v>
      </c>
      <c r="K708" s="5" t="s">
        <v>27</v>
      </c>
      <c r="L708" s="4" t="s">
        <v>25</v>
      </c>
    </row>
    <row r="709" spans="1:12">
      <c r="A709" s="1">
        <v>708</v>
      </c>
      <c r="B709" s="3" t="s">
        <v>245</v>
      </c>
      <c r="C709" s="2" t="s">
        <v>430</v>
      </c>
      <c r="D709" s="2" t="s">
        <v>13</v>
      </c>
      <c r="E709" s="2">
        <v>23</v>
      </c>
      <c r="F709" s="2" t="s">
        <v>74</v>
      </c>
      <c r="G709" s="2" t="s">
        <v>15</v>
      </c>
      <c r="H709" s="2" t="s">
        <v>16</v>
      </c>
      <c r="I709" s="2" t="s">
        <v>516</v>
      </c>
      <c r="J709" s="4" t="s">
        <v>232</v>
      </c>
      <c r="K709" s="5" t="s">
        <v>27</v>
      </c>
      <c r="L709" s="4" t="s">
        <v>25</v>
      </c>
    </row>
    <row r="710" spans="1:12">
      <c r="A710" s="1">
        <v>709</v>
      </c>
      <c r="B710" s="3" t="s">
        <v>784</v>
      </c>
      <c r="C710" s="2" t="s">
        <v>707</v>
      </c>
      <c r="D710" s="2" t="s">
        <v>13</v>
      </c>
      <c r="E710" s="2">
        <v>1</v>
      </c>
      <c r="F710" s="2" t="s">
        <v>14</v>
      </c>
      <c r="G710" s="2" t="s">
        <v>15</v>
      </c>
      <c r="H710" s="2" t="s">
        <v>16</v>
      </c>
      <c r="I710" s="2" t="s">
        <v>785</v>
      </c>
      <c r="J710" s="4" t="s">
        <v>786</v>
      </c>
      <c r="K710" s="5" t="s">
        <v>37</v>
      </c>
      <c r="L710" s="4" t="s">
        <v>25</v>
      </c>
    </row>
    <row r="711" spans="1:12">
      <c r="A711" s="1">
        <v>710</v>
      </c>
      <c r="B711" s="3" t="s">
        <v>787</v>
      </c>
      <c r="C711" s="2" t="s">
        <v>707</v>
      </c>
      <c r="D711" s="2" t="s">
        <v>13</v>
      </c>
      <c r="E711" s="2">
        <v>1</v>
      </c>
      <c r="F711" s="2" t="s">
        <v>701</v>
      </c>
      <c r="G711" s="2" t="s">
        <v>412</v>
      </c>
      <c r="H711" s="2" t="s">
        <v>16</v>
      </c>
      <c r="I711" s="2" t="s">
        <v>788</v>
      </c>
      <c r="J711" s="4" t="s">
        <v>786</v>
      </c>
      <c r="K711" s="5" t="s">
        <v>37</v>
      </c>
      <c r="L711" s="4" t="s">
        <v>25</v>
      </c>
    </row>
    <row r="712" spans="1:12">
      <c r="A712" s="1">
        <v>711</v>
      </c>
      <c r="B712" s="3" t="s">
        <v>789</v>
      </c>
      <c r="C712" s="2" t="s">
        <v>707</v>
      </c>
      <c r="D712" s="2" t="s">
        <v>13</v>
      </c>
      <c r="E712" s="2">
        <v>2</v>
      </c>
      <c r="F712" s="2" t="s">
        <v>22</v>
      </c>
      <c r="G712" s="2" t="s">
        <v>15</v>
      </c>
      <c r="H712" s="2" t="s">
        <v>16</v>
      </c>
      <c r="I712" s="2" t="s">
        <v>790</v>
      </c>
      <c r="J712" s="4" t="s">
        <v>786</v>
      </c>
      <c r="K712" s="5" t="s">
        <v>37</v>
      </c>
      <c r="L712" s="4" t="s">
        <v>25</v>
      </c>
    </row>
    <row r="713" spans="1:12">
      <c r="A713" s="1">
        <v>712</v>
      </c>
      <c r="B713" s="3" t="s">
        <v>791</v>
      </c>
      <c r="C713" s="2" t="s">
        <v>707</v>
      </c>
      <c r="D713" s="2" t="s">
        <v>13</v>
      </c>
      <c r="E713" s="2">
        <v>2</v>
      </c>
      <c r="F713" s="2" t="s">
        <v>703</v>
      </c>
      <c r="G713" s="2" t="s">
        <v>15</v>
      </c>
      <c r="H713" s="2" t="s">
        <v>16</v>
      </c>
      <c r="I713" s="2" t="s">
        <v>792</v>
      </c>
      <c r="J713" s="4" t="s">
        <v>786</v>
      </c>
      <c r="K713" s="5" t="s">
        <v>37</v>
      </c>
      <c r="L713" s="4" t="s">
        <v>25</v>
      </c>
    </row>
    <row r="714" spans="1:12">
      <c r="A714" s="1">
        <v>713</v>
      </c>
      <c r="B714" s="3" t="s">
        <v>793</v>
      </c>
      <c r="C714" s="2" t="s">
        <v>707</v>
      </c>
      <c r="D714" s="2" t="s">
        <v>13</v>
      </c>
      <c r="E714" s="2">
        <v>3</v>
      </c>
      <c r="F714" s="2" t="s">
        <v>29</v>
      </c>
      <c r="G714" s="2" t="s">
        <v>15</v>
      </c>
      <c r="H714" s="2" t="s">
        <v>16</v>
      </c>
      <c r="I714" s="2" t="s">
        <v>794</v>
      </c>
      <c r="J714" s="4" t="s">
        <v>786</v>
      </c>
      <c r="K714" s="5" t="s">
        <v>37</v>
      </c>
      <c r="L714" s="4" t="s">
        <v>25</v>
      </c>
    </row>
    <row r="715" spans="1:12">
      <c r="A715" s="1">
        <v>714</v>
      </c>
      <c r="B715" s="3" t="s">
        <v>795</v>
      </c>
      <c r="C715" s="2" t="s">
        <v>707</v>
      </c>
      <c r="D715" s="2" t="s">
        <v>13</v>
      </c>
      <c r="E715" s="2">
        <v>4</v>
      </c>
      <c r="F715" s="2" t="s">
        <v>34</v>
      </c>
      <c r="G715" s="2" t="s">
        <v>15</v>
      </c>
      <c r="H715" s="2" t="s">
        <v>16</v>
      </c>
      <c r="I715" s="2" t="s">
        <v>796</v>
      </c>
      <c r="J715" s="4" t="s">
        <v>786</v>
      </c>
      <c r="K715" s="5" t="s">
        <v>37</v>
      </c>
      <c r="L715" s="4" t="s">
        <v>25</v>
      </c>
    </row>
    <row r="716" spans="1:12">
      <c r="A716" s="1">
        <v>715</v>
      </c>
      <c r="B716" s="3" t="s">
        <v>797</v>
      </c>
      <c r="C716" s="2" t="s">
        <v>707</v>
      </c>
      <c r="D716" s="2" t="s">
        <v>13</v>
      </c>
      <c r="E716" s="2">
        <v>5</v>
      </c>
      <c r="F716" s="2" t="s">
        <v>38</v>
      </c>
      <c r="G716" s="2" t="s">
        <v>15</v>
      </c>
      <c r="H716" s="2" t="s">
        <v>16</v>
      </c>
      <c r="I716" s="2" t="s">
        <v>798</v>
      </c>
      <c r="J716" s="4" t="s">
        <v>786</v>
      </c>
      <c r="K716" s="5" t="s">
        <v>37</v>
      </c>
      <c r="L716" s="4" t="s">
        <v>25</v>
      </c>
    </row>
    <row r="717" spans="1:12">
      <c r="A717" s="1">
        <v>716</v>
      </c>
      <c r="B717" s="3" t="s">
        <v>799</v>
      </c>
      <c r="C717" s="2" t="s">
        <v>707</v>
      </c>
      <c r="D717" s="2" t="s">
        <v>13</v>
      </c>
      <c r="E717" s="2">
        <v>6</v>
      </c>
      <c r="F717" s="2" t="s">
        <v>41</v>
      </c>
      <c r="G717" s="2" t="s">
        <v>15</v>
      </c>
      <c r="H717" s="2" t="s">
        <v>16</v>
      </c>
      <c r="I717" s="2" t="s">
        <v>800</v>
      </c>
      <c r="J717" s="4" t="s">
        <v>786</v>
      </c>
      <c r="K717" s="5" t="s">
        <v>37</v>
      </c>
      <c r="L717" s="4" t="s">
        <v>25</v>
      </c>
    </row>
    <row r="718" spans="1:12">
      <c r="A718" s="1">
        <v>717</v>
      </c>
      <c r="B718" s="3" t="s">
        <v>801</v>
      </c>
      <c r="C718" s="2" t="s">
        <v>707</v>
      </c>
      <c r="D718" s="2" t="s">
        <v>13</v>
      </c>
      <c r="E718" s="2">
        <v>7</v>
      </c>
      <c r="F718" s="2" t="s">
        <v>44</v>
      </c>
      <c r="G718" s="2" t="s">
        <v>15</v>
      </c>
      <c r="H718" s="2" t="s">
        <v>16</v>
      </c>
      <c r="I718" s="2" t="s">
        <v>802</v>
      </c>
      <c r="J718" s="4" t="s">
        <v>786</v>
      </c>
      <c r="K718" s="5" t="s">
        <v>37</v>
      </c>
      <c r="L718" s="4" t="s">
        <v>25</v>
      </c>
    </row>
    <row r="719" spans="1:12">
      <c r="A719" s="1">
        <v>718</v>
      </c>
      <c r="B719" s="3" t="s">
        <v>803</v>
      </c>
      <c r="C719" s="2" t="s">
        <v>707</v>
      </c>
      <c r="D719" s="2" t="s">
        <v>13</v>
      </c>
      <c r="E719" s="2">
        <v>8</v>
      </c>
      <c r="F719" s="2" t="s">
        <v>47</v>
      </c>
      <c r="G719" s="2" t="s">
        <v>15</v>
      </c>
      <c r="H719" s="2" t="s">
        <v>16</v>
      </c>
      <c r="I719" s="2" t="s">
        <v>804</v>
      </c>
      <c r="J719" s="4" t="s">
        <v>786</v>
      </c>
      <c r="K719" s="5" t="s">
        <v>37</v>
      </c>
      <c r="L719" s="4" t="s">
        <v>25</v>
      </c>
    </row>
    <row r="720" spans="1:12">
      <c r="A720" s="1">
        <v>719</v>
      </c>
      <c r="B720" s="3" t="s">
        <v>805</v>
      </c>
      <c r="C720" s="2" t="s">
        <v>707</v>
      </c>
      <c r="D720" s="2" t="s">
        <v>13</v>
      </c>
      <c r="E720" s="2">
        <v>9</v>
      </c>
      <c r="F720" s="2" t="s">
        <v>50</v>
      </c>
      <c r="G720" s="2" t="s">
        <v>15</v>
      </c>
      <c r="H720" s="2" t="s">
        <v>16</v>
      </c>
      <c r="I720" s="2" t="s">
        <v>806</v>
      </c>
      <c r="J720" s="4" t="s">
        <v>786</v>
      </c>
      <c r="K720" s="5" t="s">
        <v>37</v>
      </c>
      <c r="L720" s="4" t="s">
        <v>25</v>
      </c>
    </row>
    <row r="721" spans="1:12">
      <c r="A721" s="1">
        <v>720</v>
      </c>
      <c r="B721" s="3" t="s">
        <v>807</v>
      </c>
      <c r="C721" s="2" t="s">
        <v>707</v>
      </c>
      <c r="D721" s="2" t="s">
        <v>13</v>
      </c>
      <c r="E721" s="2">
        <v>10</v>
      </c>
      <c r="F721" s="2" t="s">
        <v>52</v>
      </c>
      <c r="G721" s="2" t="s">
        <v>15</v>
      </c>
      <c r="H721" s="2" t="s">
        <v>16</v>
      </c>
      <c r="I721" s="2" t="s">
        <v>808</v>
      </c>
      <c r="J721" s="4" t="s">
        <v>786</v>
      </c>
      <c r="K721" s="5" t="s">
        <v>37</v>
      </c>
      <c r="L721" s="4" t="s">
        <v>25</v>
      </c>
    </row>
    <row r="722" spans="1:12">
      <c r="A722" s="1">
        <v>721</v>
      </c>
      <c r="B722" s="3" t="s">
        <v>809</v>
      </c>
      <c r="C722" s="2" t="s">
        <v>707</v>
      </c>
      <c r="D722" s="2" t="s">
        <v>13</v>
      </c>
      <c r="E722" s="2">
        <v>11</v>
      </c>
      <c r="F722" s="2" t="s">
        <v>55</v>
      </c>
      <c r="G722" s="2" t="s">
        <v>15</v>
      </c>
      <c r="H722" s="2" t="s">
        <v>16</v>
      </c>
      <c r="I722" s="2" t="s">
        <v>810</v>
      </c>
      <c r="J722" s="4" t="s">
        <v>786</v>
      </c>
      <c r="K722" s="5" t="s">
        <v>37</v>
      </c>
      <c r="L722" s="4" t="s">
        <v>25</v>
      </c>
    </row>
    <row r="723" spans="1:12">
      <c r="A723" s="1">
        <v>722</v>
      </c>
      <c r="B723" s="3" t="s">
        <v>811</v>
      </c>
      <c r="C723" s="2" t="s">
        <v>707</v>
      </c>
      <c r="D723" s="2" t="s">
        <v>13</v>
      </c>
      <c r="E723" s="2">
        <v>12</v>
      </c>
      <c r="F723" s="2" t="s">
        <v>58</v>
      </c>
      <c r="G723" s="2" t="s">
        <v>15</v>
      </c>
      <c r="H723" s="2" t="s">
        <v>16</v>
      </c>
      <c r="I723" s="2" t="s">
        <v>812</v>
      </c>
      <c r="J723" s="4" t="s">
        <v>786</v>
      </c>
      <c r="K723" s="5" t="s">
        <v>37</v>
      </c>
      <c r="L723" s="4" t="s">
        <v>25</v>
      </c>
    </row>
    <row r="724" spans="1:12">
      <c r="A724" s="1">
        <v>723</v>
      </c>
      <c r="B724" s="3" t="s">
        <v>813</v>
      </c>
      <c r="C724" s="2" t="s">
        <v>707</v>
      </c>
      <c r="D724" s="2" t="s">
        <v>13</v>
      </c>
      <c r="E724" s="2">
        <v>13</v>
      </c>
      <c r="F724" s="2" t="s">
        <v>61</v>
      </c>
      <c r="G724" s="2" t="s">
        <v>15</v>
      </c>
      <c r="H724" s="2" t="s">
        <v>16</v>
      </c>
      <c r="I724" s="2" t="s">
        <v>814</v>
      </c>
      <c r="J724" s="4" t="s">
        <v>786</v>
      </c>
      <c r="K724" s="5" t="s">
        <v>37</v>
      </c>
      <c r="L724" s="4" t="s">
        <v>25</v>
      </c>
    </row>
    <row r="725" spans="1:12">
      <c r="A725" s="1">
        <v>724</v>
      </c>
      <c r="B725" s="3" t="s">
        <v>815</v>
      </c>
      <c r="C725" s="2" t="s">
        <v>707</v>
      </c>
      <c r="D725" s="2" t="s">
        <v>13</v>
      </c>
      <c r="E725" s="2">
        <v>14</v>
      </c>
      <c r="F725" s="2" t="s">
        <v>63</v>
      </c>
      <c r="G725" s="2" t="s">
        <v>15</v>
      </c>
      <c r="H725" s="2" t="s">
        <v>16</v>
      </c>
      <c r="I725" s="2" t="s">
        <v>816</v>
      </c>
      <c r="J725" s="4" t="s">
        <v>786</v>
      </c>
      <c r="K725" s="5" t="s">
        <v>37</v>
      </c>
      <c r="L725" s="4" t="s">
        <v>25</v>
      </c>
    </row>
    <row r="726" spans="1:12">
      <c r="A726" s="1">
        <v>725</v>
      </c>
      <c r="B726" s="3" t="s">
        <v>817</v>
      </c>
      <c r="C726" s="2" t="s">
        <v>707</v>
      </c>
      <c r="D726" s="2" t="s">
        <v>13</v>
      </c>
      <c r="E726" s="2">
        <v>15</v>
      </c>
      <c r="F726" s="2" t="s">
        <v>66</v>
      </c>
      <c r="G726" s="2" t="s">
        <v>15</v>
      </c>
      <c r="H726" s="2" t="s">
        <v>16</v>
      </c>
      <c r="I726" s="2" t="s">
        <v>818</v>
      </c>
      <c r="J726" s="4" t="s">
        <v>786</v>
      </c>
      <c r="K726" s="5" t="s">
        <v>37</v>
      </c>
      <c r="L726" s="4" t="s">
        <v>25</v>
      </c>
    </row>
    <row r="727" spans="1:12">
      <c r="A727" s="1">
        <v>726</v>
      </c>
      <c r="B727" s="3" t="s">
        <v>819</v>
      </c>
      <c r="C727" s="2" t="s">
        <v>707</v>
      </c>
      <c r="D727" s="2" t="s">
        <v>13</v>
      </c>
      <c r="E727" s="2">
        <v>21</v>
      </c>
      <c r="F727" s="2" t="s">
        <v>69</v>
      </c>
      <c r="G727" s="2" t="s">
        <v>15</v>
      </c>
      <c r="H727" s="2" t="s">
        <v>16</v>
      </c>
      <c r="I727" s="2" t="s">
        <v>820</v>
      </c>
      <c r="J727" s="4" t="s">
        <v>786</v>
      </c>
      <c r="K727" s="5" t="s">
        <v>37</v>
      </c>
      <c r="L727" s="4" t="s">
        <v>25</v>
      </c>
    </row>
    <row r="728" spans="1:12">
      <c r="A728" s="1">
        <v>727</v>
      </c>
      <c r="B728" s="3" t="s">
        <v>821</v>
      </c>
      <c r="C728" s="2" t="s">
        <v>707</v>
      </c>
      <c r="D728" s="2" t="s">
        <v>13</v>
      </c>
      <c r="E728" s="2">
        <v>22</v>
      </c>
      <c r="F728" s="2" t="s">
        <v>72</v>
      </c>
      <c r="G728" s="2" t="s">
        <v>15</v>
      </c>
      <c r="H728" s="2" t="s">
        <v>16</v>
      </c>
      <c r="I728" s="2" t="s">
        <v>822</v>
      </c>
      <c r="J728" s="4" t="s">
        <v>786</v>
      </c>
      <c r="K728" s="5" t="s">
        <v>37</v>
      </c>
      <c r="L728" s="4" t="s">
        <v>25</v>
      </c>
    </row>
    <row r="729" spans="1:12">
      <c r="A729" s="1">
        <v>728</v>
      </c>
      <c r="B729" s="3" t="s">
        <v>823</v>
      </c>
      <c r="C729" s="2" t="s">
        <v>707</v>
      </c>
      <c r="D729" s="2" t="s">
        <v>13</v>
      </c>
      <c r="E729" s="2">
        <v>23</v>
      </c>
      <c r="F729" s="2" t="s">
        <v>74</v>
      </c>
      <c r="G729" s="2" t="s">
        <v>15</v>
      </c>
      <c r="H729" s="2" t="s">
        <v>16</v>
      </c>
      <c r="I729" s="2" t="s">
        <v>824</v>
      </c>
      <c r="J729" s="4" t="s">
        <v>786</v>
      </c>
      <c r="K729" s="5" t="s">
        <v>37</v>
      </c>
      <c r="L729" s="4" t="s">
        <v>25</v>
      </c>
    </row>
    <row r="730" spans="1:12">
      <c r="A730" s="1">
        <v>729</v>
      </c>
      <c r="B730" s="3" t="s">
        <v>517</v>
      </c>
      <c r="C730" s="2" t="s">
        <v>435</v>
      </c>
      <c r="D730" s="2" t="s">
        <v>13</v>
      </c>
      <c r="E730" s="2">
        <v>1</v>
      </c>
      <c r="F730" s="2" t="s">
        <v>14</v>
      </c>
      <c r="G730" s="2" t="s">
        <v>15</v>
      </c>
      <c r="H730" s="2" t="s">
        <v>16</v>
      </c>
      <c r="I730" s="2" t="s">
        <v>518</v>
      </c>
      <c r="J730" s="4" t="s">
        <v>519</v>
      </c>
      <c r="K730" s="5" t="s">
        <v>409</v>
      </c>
      <c r="L730" s="4" t="s">
        <v>28</v>
      </c>
    </row>
    <row r="731" spans="1:12">
      <c r="A731" s="1">
        <v>730</v>
      </c>
      <c r="B731" s="3" t="s">
        <v>825</v>
      </c>
      <c r="C731" s="2" t="s">
        <v>435</v>
      </c>
      <c r="D731" s="2" t="s">
        <v>13</v>
      </c>
      <c r="E731" s="2">
        <v>1</v>
      </c>
      <c r="F731" s="2" t="s">
        <v>701</v>
      </c>
      <c r="G731" s="2" t="s">
        <v>412</v>
      </c>
      <c r="H731" s="2" t="s">
        <v>16</v>
      </c>
      <c r="I731" s="2" t="s">
        <v>826</v>
      </c>
      <c r="J731" s="4" t="s">
        <v>519</v>
      </c>
      <c r="K731" s="5" t="s">
        <v>409</v>
      </c>
      <c r="L731" s="4" t="s">
        <v>28</v>
      </c>
    </row>
    <row r="732" spans="1:12">
      <c r="A732" s="1">
        <v>731</v>
      </c>
      <c r="B732" s="3" t="s">
        <v>520</v>
      </c>
      <c r="C732" s="2" t="s">
        <v>435</v>
      </c>
      <c r="D732" s="2" t="s">
        <v>13</v>
      </c>
      <c r="E732" s="2">
        <v>2</v>
      </c>
      <c r="F732" s="2" t="s">
        <v>22</v>
      </c>
      <c r="G732" s="2" t="s">
        <v>15</v>
      </c>
      <c r="H732" s="2" t="s">
        <v>16</v>
      </c>
      <c r="I732" s="2" t="s">
        <v>521</v>
      </c>
      <c r="J732" s="4" t="s">
        <v>519</v>
      </c>
      <c r="K732" s="5" t="s">
        <v>409</v>
      </c>
      <c r="L732" s="4" t="s">
        <v>28</v>
      </c>
    </row>
    <row r="733" spans="1:12">
      <c r="A733" s="1">
        <v>732</v>
      </c>
      <c r="B733" s="3" t="s">
        <v>827</v>
      </c>
      <c r="C733" s="2" t="s">
        <v>435</v>
      </c>
      <c r="D733" s="2" t="s">
        <v>13</v>
      </c>
      <c r="E733" s="2">
        <v>2</v>
      </c>
      <c r="F733" s="2" t="s">
        <v>703</v>
      </c>
      <c r="G733" s="2" t="s">
        <v>15</v>
      </c>
      <c r="H733" s="2" t="s">
        <v>16</v>
      </c>
      <c r="I733" s="2" t="s">
        <v>828</v>
      </c>
      <c r="J733" s="4" t="s">
        <v>519</v>
      </c>
      <c r="K733" s="5" t="s">
        <v>409</v>
      </c>
      <c r="L733" s="4" t="s">
        <v>28</v>
      </c>
    </row>
    <row r="734" spans="1:12">
      <c r="A734" s="1">
        <v>733</v>
      </c>
      <c r="B734" s="3" t="s">
        <v>522</v>
      </c>
      <c r="C734" s="2" t="s">
        <v>435</v>
      </c>
      <c r="D734" s="2" t="s">
        <v>13</v>
      </c>
      <c r="E734" s="2">
        <v>3</v>
      </c>
      <c r="F734" s="2" t="s">
        <v>29</v>
      </c>
      <c r="G734" s="2" t="s">
        <v>15</v>
      </c>
      <c r="H734" s="2" t="s">
        <v>16</v>
      </c>
      <c r="I734" s="2" t="s">
        <v>523</v>
      </c>
      <c r="J734" s="4" t="s">
        <v>519</v>
      </c>
      <c r="K734" s="5" t="s">
        <v>409</v>
      </c>
      <c r="L734" s="4" t="s">
        <v>28</v>
      </c>
    </row>
    <row r="735" spans="1:12">
      <c r="A735" s="1">
        <v>734</v>
      </c>
      <c r="B735" s="3" t="s">
        <v>524</v>
      </c>
      <c r="C735" s="2" t="s">
        <v>435</v>
      </c>
      <c r="D735" s="2" t="s">
        <v>13</v>
      </c>
      <c r="E735" s="2">
        <v>4</v>
      </c>
      <c r="F735" s="2" t="s">
        <v>34</v>
      </c>
      <c r="G735" s="2" t="s">
        <v>15</v>
      </c>
      <c r="H735" s="2" t="s">
        <v>16</v>
      </c>
      <c r="I735" s="2" t="s">
        <v>525</v>
      </c>
      <c r="J735" s="4" t="s">
        <v>519</v>
      </c>
      <c r="K735" s="5" t="s">
        <v>409</v>
      </c>
      <c r="L735" s="4" t="s">
        <v>28</v>
      </c>
    </row>
    <row r="736" spans="1:12">
      <c r="A736" s="1">
        <v>735</v>
      </c>
      <c r="B736" s="3" t="s">
        <v>526</v>
      </c>
      <c r="C736" s="2" t="s">
        <v>435</v>
      </c>
      <c r="D736" s="2" t="s">
        <v>13</v>
      </c>
      <c r="E736" s="2">
        <v>5</v>
      </c>
      <c r="F736" s="2" t="s">
        <v>38</v>
      </c>
      <c r="G736" s="2" t="s">
        <v>15</v>
      </c>
      <c r="H736" s="2" t="s">
        <v>16</v>
      </c>
      <c r="I736" s="2" t="s">
        <v>527</v>
      </c>
      <c r="J736" s="4" t="s">
        <v>519</v>
      </c>
      <c r="K736" s="5" t="s">
        <v>409</v>
      </c>
      <c r="L736" s="4" t="s">
        <v>28</v>
      </c>
    </row>
    <row r="737" spans="1:12">
      <c r="A737" s="1">
        <v>736</v>
      </c>
      <c r="B737" s="3" t="s">
        <v>528</v>
      </c>
      <c r="C737" s="2" t="s">
        <v>435</v>
      </c>
      <c r="D737" s="2" t="s">
        <v>13</v>
      </c>
      <c r="E737" s="2">
        <v>6</v>
      </c>
      <c r="F737" s="2" t="s">
        <v>41</v>
      </c>
      <c r="G737" s="2" t="s">
        <v>15</v>
      </c>
      <c r="H737" s="2" t="s">
        <v>16</v>
      </c>
      <c r="I737" s="2" t="s">
        <v>529</v>
      </c>
      <c r="J737" s="4" t="s">
        <v>519</v>
      </c>
      <c r="K737" s="5" t="s">
        <v>409</v>
      </c>
      <c r="L737" s="4" t="s">
        <v>28</v>
      </c>
    </row>
    <row r="738" spans="1:12">
      <c r="A738" s="1">
        <v>737</v>
      </c>
      <c r="B738" s="3" t="s">
        <v>530</v>
      </c>
      <c r="C738" s="2" t="s">
        <v>435</v>
      </c>
      <c r="D738" s="2" t="s">
        <v>13</v>
      </c>
      <c r="E738" s="2">
        <v>7</v>
      </c>
      <c r="F738" s="2" t="s">
        <v>44</v>
      </c>
      <c r="G738" s="2" t="s">
        <v>15</v>
      </c>
      <c r="H738" s="2" t="s">
        <v>16</v>
      </c>
      <c r="I738" s="2" t="s">
        <v>531</v>
      </c>
      <c r="J738" s="4" t="s">
        <v>519</v>
      </c>
      <c r="K738" s="5" t="s">
        <v>409</v>
      </c>
      <c r="L738" s="4" t="s">
        <v>28</v>
      </c>
    </row>
    <row r="739" spans="1:12">
      <c r="A739" s="1">
        <v>738</v>
      </c>
      <c r="B739" s="3" t="s">
        <v>532</v>
      </c>
      <c r="C739" s="2" t="s">
        <v>435</v>
      </c>
      <c r="D739" s="2" t="s">
        <v>13</v>
      </c>
      <c r="E739" s="2">
        <v>8</v>
      </c>
      <c r="F739" s="2" t="s">
        <v>47</v>
      </c>
      <c r="G739" s="2" t="s">
        <v>15</v>
      </c>
      <c r="H739" s="2" t="s">
        <v>16</v>
      </c>
      <c r="I739" s="2" t="s">
        <v>533</v>
      </c>
      <c r="J739" s="4" t="s">
        <v>519</v>
      </c>
      <c r="K739" s="5" t="s">
        <v>409</v>
      </c>
      <c r="L739" s="4" t="s">
        <v>28</v>
      </c>
    </row>
    <row r="740" spans="1:12">
      <c r="A740" s="1">
        <v>739</v>
      </c>
      <c r="B740" s="3" t="s">
        <v>534</v>
      </c>
      <c r="C740" s="2" t="s">
        <v>435</v>
      </c>
      <c r="D740" s="2" t="s">
        <v>13</v>
      </c>
      <c r="E740" s="2">
        <v>9</v>
      </c>
      <c r="F740" s="2" t="s">
        <v>50</v>
      </c>
      <c r="G740" s="2" t="s">
        <v>15</v>
      </c>
      <c r="H740" s="2" t="s">
        <v>16</v>
      </c>
      <c r="I740" s="2" t="s">
        <v>535</v>
      </c>
      <c r="J740" s="4" t="s">
        <v>519</v>
      </c>
      <c r="K740" s="5" t="s">
        <v>409</v>
      </c>
      <c r="L740" s="4" t="s">
        <v>28</v>
      </c>
    </row>
    <row r="741" spans="1:12">
      <c r="A741" s="1">
        <v>740</v>
      </c>
      <c r="B741" s="3" t="s">
        <v>536</v>
      </c>
      <c r="C741" s="2" t="s">
        <v>435</v>
      </c>
      <c r="D741" s="2" t="s">
        <v>13</v>
      </c>
      <c r="E741" s="2">
        <v>10</v>
      </c>
      <c r="F741" s="2" t="s">
        <v>52</v>
      </c>
      <c r="G741" s="2" t="s">
        <v>15</v>
      </c>
      <c r="H741" s="2" t="s">
        <v>16</v>
      </c>
      <c r="I741" s="2" t="s">
        <v>537</v>
      </c>
      <c r="J741" s="4" t="s">
        <v>519</v>
      </c>
      <c r="K741" s="5" t="s">
        <v>409</v>
      </c>
      <c r="L741" s="4" t="s">
        <v>28</v>
      </c>
    </row>
    <row r="742" spans="1:12">
      <c r="A742" s="1">
        <v>741</v>
      </c>
      <c r="B742" s="3" t="s">
        <v>538</v>
      </c>
      <c r="C742" s="2" t="s">
        <v>435</v>
      </c>
      <c r="D742" s="2" t="s">
        <v>13</v>
      </c>
      <c r="E742" s="2">
        <v>11</v>
      </c>
      <c r="F742" s="2" t="s">
        <v>55</v>
      </c>
      <c r="G742" s="2" t="s">
        <v>15</v>
      </c>
      <c r="H742" s="2" t="s">
        <v>16</v>
      </c>
      <c r="I742" s="2" t="s">
        <v>539</v>
      </c>
      <c r="J742" s="4" t="s">
        <v>519</v>
      </c>
      <c r="K742" s="5" t="s">
        <v>409</v>
      </c>
      <c r="L742" s="4" t="s">
        <v>28</v>
      </c>
    </row>
    <row r="743" spans="1:12">
      <c r="A743" s="1">
        <v>742</v>
      </c>
      <c r="B743" s="3" t="s">
        <v>540</v>
      </c>
      <c r="C743" s="2" t="s">
        <v>435</v>
      </c>
      <c r="D743" s="2" t="s">
        <v>13</v>
      </c>
      <c r="E743" s="2">
        <v>12</v>
      </c>
      <c r="F743" s="2" t="s">
        <v>58</v>
      </c>
      <c r="G743" s="2" t="s">
        <v>15</v>
      </c>
      <c r="H743" s="2" t="s">
        <v>16</v>
      </c>
      <c r="I743" s="2" t="s">
        <v>541</v>
      </c>
      <c r="J743" s="4" t="s">
        <v>519</v>
      </c>
      <c r="K743" s="5" t="s">
        <v>409</v>
      </c>
      <c r="L743" s="4" t="s">
        <v>28</v>
      </c>
    </row>
    <row r="744" spans="1:12">
      <c r="A744" s="1">
        <v>743</v>
      </c>
      <c r="B744" s="3" t="s">
        <v>542</v>
      </c>
      <c r="C744" s="2" t="s">
        <v>435</v>
      </c>
      <c r="D744" s="2" t="s">
        <v>13</v>
      </c>
      <c r="E744" s="2">
        <v>13</v>
      </c>
      <c r="F744" s="2" t="s">
        <v>61</v>
      </c>
      <c r="G744" s="2" t="s">
        <v>15</v>
      </c>
      <c r="H744" s="2" t="s">
        <v>16</v>
      </c>
      <c r="I744" s="2" t="s">
        <v>543</v>
      </c>
      <c r="J744" s="4" t="s">
        <v>519</v>
      </c>
      <c r="K744" s="5" t="s">
        <v>409</v>
      </c>
      <c r="L744" s="4" t="s">
        <v>28</v>
      </c>
    </row>
    <row r="745" spans="1:12">
      <c r="A745" s="1">
        <v>744</v>
      </c>
      <c r="B745" s="3" t="s">
        <v>544</v>
      </c>
      <c r="C745" s="2" t="s">
        <v>435</v>
      </c>
      <c r="D745" s="2" t="s">
        <v>13</v>
      </c>
      <c r="E745" s="2">
        <v>14</v>
      </c>
      <c r="F745" s="2" t="s">
        <v>63</v>
      </c>
      <c r="G745" s="2" t="s">
        <v>15</v>
      </c>
      <c r="H745" s="2" t="s">
        <v>16</v>
      </c>
      <c r="I745" s="2" t="s">
        <v>545</v>
      </c>
      <c r="J745" s="4" t="s">
        <v>519</v>
      </c>
      <c r="K745" s="5" t="s">
        <v>409</v>
      </c>
      <c r="L745" s="4" t="s">
        <v>28</v>
      </c>
    </row>
    <row r="746" spans="1:12">
      <c r="A746" s="1">
        <v>745</v>
      </c>
      <c r="B746" s="3" t="s">
        <v>829</v>
      </c>
      <c r="C746" s="2" t="s">
        <v>435</v>
      </c>
      <c r="D746" s="2" t="s">
        <v>13</v>
      </c>
      <c r="E746" s="2">
        <v>15</v>
      </c>
      <c r="F746" s="2" t="s">
        <v>66</v>
      </c>
      <c r="G746" s="2" t="s">
        <v>15</v>
      </c>
      <c r="H746" s="2" t="s">
        <v>16</v>
      </c>
      <c r="I746" s="2" t="s">
        <v>830</v>
      </c>
      <c r="J746" s="4" t="s">
        <v>519</v>
      </c>
      <c r="K746" s="5" t="s">
        <v>409</v>
      </c>
      <c r="L746" s="4" t="s">
        <v>28</v>
      </c>
    </row>
    <row r="747" spans="1:12">
      <c r="A747" s="1">
        <v>746</v>
      </c>
      <c r="B747" s="3" t="s">
        <v>546</v>
      </c>
      <c r="C747" s="2" t="s">
        <v>435</v>
      </c>
      <c r="D747" s="2" t="s">
        <v>13</v>
      </c>
      <c r="E747" s="2">
        <v>21</v>
      </c>
      <c r="F747" s="2" t="s">
        <v>69</v>
      </c>
      <c r="G747" s="2" t="s">
        <v>15</v>
      </c>
      <c r="H747" s="2" t="s">
        <v>16</v>
      </c>
      <c r="I747" s="2" t="s">
        <v>547</v>
      </c>
      <c r="J747" s="4" t="s">
        <v>519</v>
      </c>
      <c r="K747" s="5" t="s">
        <v>409</v>
      </c>
      <c r="L747" s="4" t="s">
        <v>28</v>
      </c>
    </row>
    <row r="748" spans="1:12">
      <c r="A748" s="1">
        <v>747</v>
      </c>
      <c r="B748" s="3" t="s">
        <v>548</v>
      </c>
      <c r="C748" s="2" t="s">
        <v>435</v>
      </c>
      <c r="D748" s="2" t="s">
        <v>13</v>
      </c>
      <c r="E748" s="2">
        <v>22</v>
      </c>
      <c r="F748" s="2" t="s">
        <v>72</v>
      </c>
      <c r="G748" s="2" t="s">
        <v>15</v>
      </c>
      <c r="H748" s="2" t="s">
        <v>16</v>
      </c>
      <c r="I748" s="2" t="s">
        <v>549</v>
      </c>
      <c r="J748" s="4" t="s">
        <v>519</v>
      </c>
      <c r="K748" s="5" t="s">
        <v>409</v>
      </c>
      <c r="L748" s="4" t="s">
        <v>28</v>
      </c>
    </row>
    <row r="749" spans="1:12">
      <c r="A749" s="1">
        <v>748</v>
      </c>
      <c r="B749" s="3" t="s">
        <v>550</v>
      </c>
      <c r="C749" s="2" t="s">
        <v>435</v>
      </c>
      <c r="D749" s="2" t="s">
        <v>13</v>
      </c>
      <c r="E749" s="2">
        <v>23</v>
      </c>
      <c r="F749" s="2" t="s">
        <v>74</v>
      </c>
      <c r="G749" s="2" t="s">
        <v>15</v>
      </c>
      <c r="H749" s="2" t="s">
        <v>16</v>
      </c>
      <c r="I749" s="2" t="s">
        <v>551</v>
      </c>
      <c r="J749" s="4" t="s">
        <v>519</v>
      </c>
      <c r="K749" s="5" t="s">
        <v>409</v>
      </c>
      <c r="L749" s="4" t="s">
        <v>28</v>
      </c>
    </row>
    <row r="750" spans="1:12">
      <c r="A750" s="1">
        <v>749</v>
      </c>
      <c r="B750" s="3" t="s">
        <v>831</v>
      </c>
      <c r="C750" s="2" t="s">
        <v>437</v>
      </c>
      <c r="D750" s="2" t="s">
        <v>13</v>
      </c>
      <c r="E750" s="2">
        <v>1</v>
      </c>
      <c r="F750" s="2" t="s">
        <v>14</v>
      </c>
      <c r="G750" s="2" t="s">
        <v>15</v>
      </c>
      <c r="H750" s="2" t="s">
        <v>16</v>
      </c>
      <c r="I750" s="2" t="s">
        <v>832</v>
      </c>
      <c r="J750" s="4" t="s">
        <v>247</v>
      </c>
      <c r="K750" s="5" t="s">
        <v>78</v>
      </c>
      <c r="L750" s="4" t="s">
        <v>28</v>
      </c>
    </row>
    <row r="751" spans="1:12">
      <c r="A751" s="1">
        <v>750</v>
      </c>
      <c r="B751" s="3" t="s">
        <v>833</v>
      </c>
      <c r="C751" s="2" t="s">
        <v>437</v>
      </c>
      <c r="D751" s="2" t="s">
        <v>13</v>
      </c>
      <c r="E751" s="2">
        <v>1</v>
      </c>
      <c r="F751" s="2" t="s">
        <v>701</v>
      </c>
      <c r="G751" s="2" t="s">
        <v>412</v>
      </c>
      <c r="H751" s="2" t="s">
        <v>16</v>
      </c>
      <c r="I751" s="2" t="s">
        <v>834</v>
      </c>
      <c r="J751" s="4" t="s">
        <v>247</v>
      </c>
      <c r="K751" s="5" t="s">
        <v>78</v>
      </c>
      <c r="L751" s="4" t="s">
        <v>28</v>
      </c>
    </row>
    <row r="752" spans="1:12">
      <c r="A752" s="1">
        <v>751</v>
      </c>
      <c r="B752" s="3" t="s">
        <v>835</v>
      </c>
      <c r="C752" s="2" t="s">
        <v>437</v>
      </c>
      <c r="D752" s="2" t="s">
        <v>13</v>
      </c>
      <c r="E752" s="2">
        <v>2</v>
      </c>
      <c r="F752" s="2" t="s">
        <v>22</v>
      </c>
      <c r="G752" s="2" t="s">
        <v>15</v>
      </c>
      <c r="H752" s="2" t="s">
        <v>16</v>
      </c>
      <c r="I752" s="2" t="s">
        <v>836</v>
      </c>
      <c r="J752" s="4" t="s">
        <v>247</v>
      </c>
      <c r="K752" s="5" t="s">
        <v>78</v>
      </c>
      <c r="L752" s="4" t="s">
        <v>28</v>
      </c>
    </row>
    <row r="753" spans="1:12">
      <c r="A753" s="1">
        <v>752</v>
      </c>
      <c r="B753" s="3" t="s">
        <v>837</v>
      </c>
      <c r="C753" s="2" t="s">
        <v>437</v>
      </c>
      <c r="D753" s="2" t="s">
        <v>13</v>
      </c>
      <c r="E753" s="2">
        <v>2</v>
      </c>
      <c r="F753" s="2" t="s">
        <v>703</v>
      </c>
      <c r="G753" s="2" t="s">
        <v>15</v>
      </c>
      <c r="H753" s="2" t="s">
        <v>16</v>
      </c>
      <c r="I753" s="2" t="s">
        <v>838</v>
      </c>
      <c r="J753" s="4" t="s">
        <v>247</v>
      </c>
      <c r="K753" s="5" t="s">
        <v>78</v>
      </c>
      <c r="L753" s="4" t="s">
        <v>28</v>
      </c>
    </row>
    <row r="754" spans="1:12">
      <c r="A754" s="1">
        <v>753</v>
      </c>
      <c r="B754" s="3" t="s">
        <v>246</v>
      </c>
      <c r="C754" s="2" t="s">
        <v>437</v>
      </c>
      <c r="D754" s="2" t="s">
        <v>13</v>
      </c>
      <c r="E754" s="2">
        <v>3</v>
      </c>
      <c r="F754" s="2" t="s">
        <v>29</v>
      </c>
      <c r="G754" s="2" t="s">
        <v>15</v>
      </c>
      <c r="H754" s="2" t="s">
        <v>16</v>
      </c>
      <c r="I754" s="2" t="s">
        <v>552</v>
      </c>
      <c r="J754" s="4" t="s">
        <v>247</v>
      </c>
      <c r="K754" s="5" t="s">
        <v>78</v>
      </c>
      <c r="L754" s="4" t="s">
        <v>28</v>
      </c>
    </row>
    <row r="755" spans="1:12">
      <c r="A755" s="1">
        <v>754</v>
      </c>
      <c r="B755" s="3" t="s">
        <v>248</v>
      </c>
      <c r="C755" s="2" t="s">
        <v>437</v>
      </c>
      <c r="D755" s="2" t="s">
        <v>13</v>
      </c>
      <c r="E755" s="2">
        <v>4</v>
      </c>
      <c r="F755" s="2" t="s">
        <v>34</v>
      </c>
      <c r="G755" s="2" t="s">
        <v>15</v>
      </c>
      <c r="H755" s="2" t="s">
        <v>16</v>
      </c>
      <c r="I755" s="2" t="s">
        <v>553</v>
      </c>
      <c r="J755" s="4" t="s">
        <v>247</v>
      </c>
      <c r="K755" s="5" t="s">
        <v>78</v>
      </c>
      <c r="L755" s="4" t="s">
        <v>28</v>
      </c>
    </row>
    <row r="756" spans="1:12">
      <c r="A756" s="1">
        <v>755</v>
      </c>
      <c r="B756" s="3" t="s">
        <v>249</v>
      </c>
      <c r="C756" s="2" t="s">
        <v>437</v>
      </c>
      <c r="D756" s="2" t="s">
        <v>13</v>
      </c>
      <c r="E756" s="2">
        <v>5</v>
      </c>
      <c r="F756" s="2" t="s">
        <v>38</v>
      </c>
      <c r="G756" s="2" t="s">
        <v>15</v>
      </c>
      <c r="H756" s="2" t="s">
        <v>16</v>
      </c>
      <c r="I756" s="2" t="s">
        <v>554</v>
      </c>
      <c r="J756" s="4" t="s">
        <v>247</v>
      </c>
      <c r="K756" s="5" t="s">
        <v>78</v>
      </c>
      <c r="L756" s="4" t="s">
        <v>28</v>
      </c>
    </row>
    <row r="757" spans="1:12">
      <c r="A757" s="1">
        <v>756</v>
      </c>
      <c r="B757" s="3" t="s">
        <v>250</v>
      </c>
      <c r="C757" s="2" t="s">
        <v>437</v>
      </c>
      <c r="D757" s="2" t="s">
        <v>13</v>
      </c>
      <c r="E757" s="2">
        <v>6</v>
      </c>
      <c r="F757" s="2" t="s">
        <v>41</v>
      </c>
      <c r="G757" s="2" t="s">
        <v>15</v>
      </c>
      <c r="H757" s="2" t="s">
        <v>16</v>
      </c>
      <c r="I757" s="2" t="s">
        <v>555</v>
      </c>
      <c r="J757" s="4" t="s">
        <v>247</v>
      </c>
      <c r="K757" s="5" t="s">
        <v>78</v>
      </c>
      <c r="L757" s="4" t="s">
        <v>28</v>
      </c>
    </row>
    <row r="758" spans="1:12">
      <c r="A758" s="1">
        <v>757</v>
      </c>
      <c r="B758" s="3" t="s">
        <v>251</v>
      </c>
      <c r="C758" s="2" t="s">
        <v>437</v>
      </c>
      <c r="D758" s="2" t="s">
        <v>13</v>
      </c>
      <c r="E758" s="2">
        <v>7</v>
      </c>
      <c r="F758" s="2" t="s">
        <v>44</v>
      </c>
      <c r="G758" s="2" t="s">
        <v>15</v>
      </c>
      <c r="H758" s="2" t="s">
        <v>16</v>
      </c>
      <c r="I758" s="2" t="s">
        <v>556</v>
      </c>
      <c r="J758" s="4" t="s">
        <v>247</v>
      </c>
      <c r="K758" s="5" t="s">
        <v>78</v>
      </c>
      <c r="L758" s="4" t="s">
        <v>28</v>
      </c>
    </row>
    <row r="759" spans="1:12">
      <c r="A759" s="1">
        <v>758</v>
      </c>
      <c r="B759" s="3" t="s">
        <v>252</v>
      </c>
      <c r="C759" s="2" t="s">
        <v>437</v>
      </c>
      <c r="D759" s="2" t="s">
        <v>13</v>
      </c>
      <c r="E759" s="2">
        <v>8</v>
      </c>
      <c r="F759" s="2" t="s">
        <v>47</v>
      </c>
      <c r="G759" s="2" t="s">
        <v>15</v>
      </c>
      <c r="H759" s="2" t="s">
        <v>16</v>
      </c>
      <c r="I759" s="2" t="s">
        <v>557</v>
      </c>
      <c r="J759" s="4" t="s">
        <v>247</v>
      </c>
      <c r="K759" s="5" t="s">
        <v>78</v>
      </c>
      <c r="L759" s="4" t="s">
        <v>28</v>
      </c>
    </row>
    <row r="760" spans="1:12">
      <c r="A760" s="1">
        <v>759</v>
      </c>
      <c r="B760" s="3" t="s">
        <v>253</v>
      </c>
      <c r="C760" s="2" t="s">
        <v>437</v>
      </c>
      <c r="D760" s="2" t="s">
        <v>13</v>
      </c>
      <c r="E760" s="2">
        <v>9</v>
      </c>
      <c r="F760" s="2" t="s">
        <v>50</v>
      </c>
      <c r="G760" s="2" t="s">
        <v>15</v>
      </c>
      <c r="H760" s="2" t="s">
        <v>16</v>
      </c>
      <c r="I760" s="2" t="s">
        <v>558</v>
      </c>
      <c r="J760" s="4" t="s">
        <v>247</v>
      </c>
      <c r="K760" s="5" t="s">
        <v>78</v>
      </c>
      <c r="L760" s="4" t="s">
        <v>28</v>
      </c>
    </row>
    <row r="761" spans="1:12">
      <c r="A761" s="1">
        <v>760</v>
      </c>
      <c r="B761" s="3" t="s">
        <v>254</v>
      </c>
      <c r="C761" s="2" t="s">
        <v>437</v>
      </c>
      <c r="D761" s="2" t="s">
        <v>13</v>
      </c>
      <c r="E761" s="2">
        <v>10</v>
      </c>
      <c r="F761" s="2" t="s">
        <v>52</v>
      </c>
      <c r="G761" s="2" t="s">
        <v>15</v>
      </c>
      <c r="H761" s="2" t="s">
        <v>16</v>
      </c>
      <c r="I761" s="2" t="s">
        <v>559</v>
      </c>
      <c r="J761" s="4" t="s">
        <v>247</v>
      </c>
      <c r="K761" s="5" t="s">
        <v>78</v>
      </c>
      <c r="L761" s="4" t="s">
        <v>28</v>
      </c>
    </row>
    <row r="762" spans="1:12">
      <c r="A762" s="1">
        <v>761</v>
      </c>
      <c r="B762" s="3" t="s">
        <v>255</v>
      </c>
      <c r="C762" s="2" t="s">
        <v>437</v>
      </c>
      <c r="D762" s="2" t="s">
        <v>13</v>
      </c>
      <c r="E762" s="2">
        <v>11</v>
      </c>
      <c r="F762" s="2" t="s">
        <v>55</v>
      </c>
      <c r="G762" s="2" t="s">
        <v>15</v>
      </c>
      <c r="H762" s="2" t="s">
        <v>16</v>
      </c>
      <c r="I762" s="2" t="s">
        <v>560</v>
      </c>
      <c r="J762" s="4" t="s">
        <v>247</v>
      </c>
      <c r="K762" s="5" t="s">
        <v>78</v>
      </c>
      <c r="L762" s="4" t="s">
        <v>28</v>
      </c>
    </row>
    <row r="763" spans="1:12">
      <c r="A763" s="1">
        <v>762</v>
      </c>
      <c r="B763" s="3" t="s">
        <v>256</v>
      </c>
      <c r="C763" s="2" t="s">
        <v>437</v>
      </c>
      <c r="D763" s="2" t="s">
        <v>13</v>
      </c>
      <c r="E763" s="2">
        <v>12</v>
      </c>
      <c r="F763" s="2" t="s">
        <v>58</v>
      </c>
      <c r="G763" s="2" t="s">
        <v>15</v>
      </c>
      <c r="H763" s="2" t="s">
        <v>16</v>
      </c>
      <c r="I763" s="2" t="s">
        <v>561</v>
      </c>
      <c r="J763" s="4" t="s">
        <v>247</v>
      </c>
      <c r="K763" s="5" t="s">
        <v>78</v>
      </c>
      <c r="L763" s="4" t="s">
        <v>28</v>
      </c>
    </row>
    <row r="764" spans="1:12">
      <c r="A764" s="1">
        <v>763</v>
      </c>
      <c r="B764" s="3" t="s">
        <v>257</v>
      </c>
      <c r="C764" s="2" t="s">
        <v>437</v>
      </c>
      <c r="D764" s="2" t="s">
        <v>13</v>
      </c>
      <c r="E764" s="2">
        <v>13</v>
      </c>
      <c r="F764" s="2" t="s">
        <v>61</v>
      </c>
      <c r="G764" s="2" t="s">
        <v>15</v>
      </c>
      <c r="H764" s="2" t="s">
        <v>16</v>
      </c>
      <c r="I764" s="2" t="s">
        <v>562</v>
      </c>
      <c r="J764" s="4" t="s">
        <v>247</v>
      </c>
      <c r="K764" s="5" t="s">
        <v>78</v>
      </c>
      <c r="L764" s="4" t="s">
        <v>28</v>
      </c>
    </row>
    <row r="765" spans="1:12">
      <c r="A765" s="1">
        <v>764</v>
      </c>
      <c r="B765" s="3" t="s">
        <v>258</v>
      </c>
      <c r="C765" s="2" t="s">
        <v>437</v>
      </c>
      <c r="D765" s="2" t="s">
        <v>13</v>
      </c>
      <c r="E765" s="2">
        <v>14</v>
      </c>
      <c r="F765" s="2" t="s">
        <v>63</v>
      </c>
      <c r="G765" s="2" t="s">
        <v>15</v>
      </c>
      <c r="H765" s="2" t="s">
        <v>16</v>
      </c>
      <c r="I765" s="2" t="s">
        <v>259</v>
      </c>
      <c r="J765" s="4" t="s">
        <v>247</v>
      </c>
      <c r="K765" s="5" t="s">
        <v>78</v>
      </c>
      <c r="L765" s="4" t="s">
        <v>28</v>
      </c>
    </row>
    <row r="766" spans="1:12">
      <c r="A766" s="1">
        <v>765</v>
      </c>
      <c r="B766" s="3" t="s">
        <v>260</v>
      </c>
      <c r="C766" s="2" t="s">
        <v>437</v>
      </c>
      <c r="D766" s="2" t="s">
        <v>13</v>
      </c>
      <c r="E766" s="2">
        <v>15</v>
      </c>
      <c r="F766" s="2" t="s">
        <v>66</v>
      </c>
      <c r="G766" s="2" t="s">
        <v>15</v>
      </c>
      <c r="H766" s="2" t="s">
        <v>16</v>
      </c>
      <c r="I766" s="2" t="s">
        <v>563</v>
      </c>
      <c r="J766" s="4" t="s">
        <v>247</v>
      </c>
      <c r="K766" s="5" t="s">
        <v>78</v>
      </c>
      <c r="L766" s="4" t="s">
        <v>28</v>
      </c>
    </row>
    <row r="767" spans="1:12">
      <c r="A767" s="1">
        <v>766</v>
      </c>
      <c r="B767" s="3" t="s">
        <v>261</v>
      </c>
      <c r="C767" s="2" t="s">
        <v>437</v>
      </c>
      <c r="D767" s="2" t="s">
        <v>13</v>
      </c>
      <c r="E767" s="2">
        <v>21</v>
      </c>
      <c r="F767" s="2" t="s">
        <v>69</v>
      </c>
      <c r="G767" s="2" t="s">
        <v>15</v>
      </c>
      <c r="H767" s="2" t="s">
        <v>16</v>
      </c>
      <c r="I767" s="2" t="s">
        <v>564</v>
      </c>
      <c r="J767" s="4" t="s">
        <v>247</v>
      </c>
      <c r="K767" s="5" t="s">
        <v>78</v>
      </c>
      <c r="L767" s="4" t="s">
        <v>28</v>
      </c>
    </row>
    <row r="768" spans="1:12">
      <c r="A768" s="1">
        <v>767</v>
      </c>
      <c r="B768" s="3" t="s">
        <v>839</v>
      </c>
      <c r="C768" s="2" t="s">
        <v>437</v>
      </c>
      <c r="D768" s="2" t="s">
        <v>13</v>
      </c>
      <c r="E768" s="2">
        <v>22</v>
      </c>
      <c r="F768" s="2" t="s">
        <v>72</v>
      </c>
      <c r="G768" s="2" t="s">
        <v>15</v>
      </c>
      <c r="H768" s="2" t="s">
        <v>16</v>
      </c>
      <c r="I768" s="2" t="s">
        <v>840</v>
      </c>
      <c r="J768" s="4" t="s">
        <v>247</v>
      </c>
      <c r="K768" s="5" t="s">
        <v>78</v>
      </c>
      <c r="L768" s="4" t="s">
        <v>28</v>
      </c>
    </row>
    <row r="769" spans="1:12">
      <c r="A769" s="1">
        <v>768</v>
      </c>
      <c r="B769" s="3" t="s">
        <v>841</v>
      </c>
      <c r="C769" s="2" t="s">
        <v>437</v>
      </c>
      <c r="D769" s="2" t="s">
        <v>13</v>
      </c>
      <c r="E769" s="2">
        <v>23</v>
      </c>
      <c r="F769" s="2" t="s">
        <v>74</v>
      </c>
      <c r="G769" s="2" t="s">
        <v>15</v>
      </c>
      <c r="H769" s="2" t="s">
        <v>16</v>
      </c>
      <c r="I769" s="2" t="s">
        <v>842</v>
      </c>
      <c r="J769" s="4" t="s">
        <v>247</v>
      </c>
      <c r="K769" s="5" t="s">
        <v>78</v>
      </c>
      <c r="L769" s="4" t="s">
        <v>28</v>
      </c>
    </row>
    <row r="770" spans="1:12">
      <c r="A770" s="1">
        <v>769</v>
      </c>
      <c r="B770" s="3" t="s">
        <v>843</v>
      </c>
      <c r="C770" s="2" t="s">
        <v>439</v>
      </c>
      <c r="D770" s="2" t="s">
        <v>13</v>
      </c>
      <c r="E770" s="2">
        <v>1</v>
      </c>
      <c r="F770" s="2" t="s">
        <v>14</v>
      </c>
      <c r="G770" s="2" t="s">
        <v>15</v>
      </c>
      <c r="H770" s="2" t="s">
        <v>16</v>
      </c>
      <c r="I770" s="2" t="s">
        <v>844</v>
      </c>
      <c r="J770" s="4" t="s">
        <v>263</v>
      </c>
      <c r="K770" s="5" t="s">
        <v>27</v>
      </c>
      <c r="L770" s="4" t="s">
        <v>28</v>
      </c>
    </row>
    <row r="771" spans="1:12">
      <c r="A771" s="1">
        <v>770</v>
      </c>
      <c r="B771" s="3" t="s">
        <v>845</v>
      </c>
      <c r="C771" s="2" t="s">
        <v>439</v>
      </c>
      <c r="D771" s="2" t="s">
        <v>13</v>
      </c>
      <c r="E771" s="2">
        <v>1</v>
      </c>
      <c r="F771" s="2" t="s">
        <v>701</v>
      </c>
      <c r="G771" s="2" t="s">
        <v>412</v>
      </c>
      <c r="H771" s="2" t="s">
        <v>16</v>
      </c>
      <c r="I771" s="2" t="s">
        <v>846</v>
      </c>
      <c r="J771" s="4" t="s">
        <v>263</v>
      </c>
      <c r="K771" s="5" t="s">
        <v>27</v>
      </c>
      <c r="L771" s="4" t="s">
        <v>28</v>
      </c>
    </row>
    <row r="772" spans="1:12">
      <c r="A772" s="1">
        <v>771</v>
      </c>
      <c r="B772" s="3" t="s">
        <v>847</v>
      </c>
      <c r="C772" s="2" t="s">
        <v>439</v>
      </c>
      <c r="D772" s="2" t="s">
        <v>13</v>
      </c>
      <c r="E772" s="2">
        <v>2</v>
      </c>
      <c r="F772" s="2" t="s">
        <v>22</v>
      </c>
      <c r="G772" s="2" t="s">
        <v>15</v>
      </c>
      <c r="H772" s="2" t="s">
        <v>16</v>
      </c>
      <c r="I772" s="2" t="s">
        <v>848</v>
      </c>
      <c r="J772" s="4" t="s">
        <v>263</v>
      </c>
      <c r="K772" s="5" t="s">
        <v>27</v>
      </c>
      <c r="L772" s="4" t="s">
        <v>28</v>
      </c>
    </row>
    <row r="773" spans="1:12">
      <c r="A773" s="1">
        <v>772</v>
      </c>
      <c r="B773" s="3" t="s">
        <v>849</v>
      </c>
      <c r="C773" s="2" t="s">
        <v>439</v>
      </c>
      <c r="D773" s="2" t="s">
        <v>13</v>
      </c>
      <c r="E773" s="2">
        <v>2</v>
      </c>
      <c r="F773" s="2" t="s">
        <v>703</v>
      </c>
      <c r="G773" s="2" t="s">
        <v>15</v>
      </c>
      <c r="H773" s="2" t="s">
        <v>16</v>
      </c>
      <c r="I773" s="2" t="s">
        <v>850</v>
      </c>
      <c r="J773" s="4" t="s">
        <v>263</v>
      </c>
      <c r="K773" s="5" t="s">
        <v>27</v>
      </c>
      <c r="L773" s="4" t="s">
        <v>28</v>
      </c>
    </row>
    <row r="774" spans="1:12">
      <c r="A774" s="1">
        <v>773</v>
      </c>
      <c r="B774" s="3" t="s">
        <v>851</v>
      </c>
      <c r="C774" s="2" t="s">
        <v>439</v>
      </c>
      <c r="D774" s="2" t="s">
        <v>13</v>
      </c>
      <c r="E774" s="2">
        <v>3</v>
      </c>
      <c r="F774" s="2" t="s">
        <v>29</v>
      </c>
      <c r="G774" s="2" t="s">
        <v>15</v>
      </c>
      <c r="H774" s="2" t="s">
        <v>16</v>
      </c>
      <c r="I774" s="2" t="s">
        <v>852</v>
      </c>
      <c r="J774" s="4" t="s">
        <v>263</v>
      </c>
      <c r="K774" s="5" t="s">
        <v>27</v>
      </c>
      <c r="L774" s="4" t="s">
        <v>28</v>
      </c>
    </row>
    <row r="775" spans="1:12">
      <c r="A775" s="1">
        <v>774</v>
      </c>
      <c r="B775" s="3" t="s">
        <v>853</v>
      </c>
      <c r="C775" s="2" t="s">
        <v>439</v>
      </c>
      <c r="D775" s="2" t="s">
        <v>13</v>
      </c>
      <c r="E775" s="2">
        <v>4</v>
      </c>
      <c r="F775" s="2" t="s">
        <v>34</v>
      </c>
      <c r="G775" s="2" t="s">
        <v>15</v>
      </c>
      <c r="H775" s="2" t="s">
        <v>16</v>
      </c>
      <c r="I775" s="2" t="s">
        <v>854</v>
      </c>
      <c r="J775" s="4" t="s">
        <v>263</v>
      </c>
      <c r="K775" s="5" t="s">
        <v>27</v>
      </c>
      <c r="L775" s="4" t="s">
        <v>28</v>
      </c>
    </row>
    <row r="776" spans="1:12">
      <c r="A776" s="1">
        <v>775</v>
      </c>
      <c r="B776" s="3" t="s">
        <v>855</v>
      </c>
      <c r="C776" s="2" t="s">
        <v>439</v>
      </c>
      <c r="D776" s="2" t="s">
        <v>13</v>
      </c>
      <c r="E776" s="2">
        <v>5</v>
      </c>
      <c r="F776" s="2" t="s">
        <v>38</v>
      </c>
      <c r="G776" s="2" t="s">
        <v>15</v>
      </c>
      <c r="H776" s="2" t="s">
        <v>16</v>
      </c>
      <c r="I776" s="2" t="s">
        <v>856</v>
      </c>
      <c r="J776" s="4" t="s">
        <v>263</v>
      </c>
      <c r="K776" s="5" t="s">
        <v>27</v>
      </c>
      <c r="L776" s="4" t="s">
        <v>28</v>
      </c>
    </row>
    <row r="777" spans="1:12">
      <c r="A777" s="1">
        <v>776</v>
      </c>
      <c r="B777" s="3" t="s">
        <v>857</v>
      </c>
      <c r="C777" s="2" t="s">
        <v>439</v>
      </c>
      <c r="D777" s="2" t="s">
        <v>13</v>
      </c>
      <c r="E777" s="2">
        <v>6</v>
      </c>
      <c r="F777" s="2" t="s">
        <v>41</v>
      </c>
      <c r="G777" s="2" t="s">
        <v>15</v>
      </c>
      <c r="H777" s="2" t="s">
        <v>16</v>
      </c>
      <c r="I777" s="2" t="s">
        <v>858</v>
      </c>
      <c r="J777" s="4" t="s">
        <v>263</v>
      </c>
      <c r="K777" s="5" t="s">
        <v>27</v>
      </c>
      <c r="L777" s="4" t="s">
        <v>28</v>
      </c>
    </row>
    <row r="778" spans="1:12">
      <c r="A778" s="1">
        <v>777</v>
      </c>
      <c r="B778" s="3" t="s">
        <v>859</v>
      </c>
      <c r="C778" s="2" t="s">
        <v>439</v>
      </c>
      <c r="D778" s="2" t="s">
        <v>13</v>
      </c>
      <c r="E778" s="2">
        <v>7</v>
      </c>
      <c r="F778" s="2" t="s">
        <v>44</v>
      </c>
      <c r="G778" s="2" t="s">
        <v>15</v>
      </c>
      <c r="H778" s="2" t="s">
        <v>16</v>
      </c>
      <c r="I778" s="2" t="s">
        <v>860</v>
      </c>
      <c r="J778" s="4" t="s">
        <v>263</v>
      </c>
      <c r="K778" s="5" t="s">
        <v>27</v>
      </c>
      <c r="L778" s="4" t="s">
        <v>28</v>
      </c>
    </row>
    <row r="779" spans="1:12">
      <c r="A779" s="1">
        <v>778</v>
      </c>
      <c r="B779" s="3" t="s">
        <v>262</v>
      </c>
      <c r="C779" s="2" t="s">
        <v>439</v>
      </c>
      <c r="D779" s="2" t="s">
        <v>13</v>
      </c>
      <c r="E779" s="2">
        <v>8</v>
      </c>
      <c r="F779" s="2" t="s">
        <v>47</v>
      </c>
      <c r="G779" s="2" t="s">
        <v>15</v>
      </c>
      <c r="H779" s="2" t="s">
        <v>16</v>
      </c>
      <c r="I779" s="2" t="s">
        <v>565</v>
      </c>
      <c r="J779" s="4" t="s">
        <v>263</v>
      </c>
      <c r="K779" s="5" t="s">
        <v>27</v>
      </c>
      <c r="L779" s="4" t="s">
        <v>28</v>
      </c>
    </row>
    <row r="780" spans="1:12">
      <c r="A780" s="1">
        <v>779</v>
      </c>
      <c r="B780" s="3" t="s">
        <v>264</v>
      </c>
      <c r="C780" s="2" t="s">
        <v>439</v>
      </c>
      <c r="D780" s="2" t="s">
        <v>13</v>
      </c>
      <c r="E780" s="2">
        <v>9</v>
      </c>
      <c r="F780" s="2" t="s">
        <v>50</v>
      </c>
      <c r="G780" s="2" t="s">
        <v>15</v>
      </c>
      <c r="H780" s="2" t="s">
        <v>16</v>
      </c>
      <c r="I780" s="2" t="s">
        <v>566</v>
      </c>
      <c r="J780" s="4" t="s">
        <v>263</v>
      </c>
      <c r="K780" s="5" t="s">
        <v>27</v>
      </c>
      <c r="L780" s="4" t="s">
        <v>28</v>
      </c>
    </row>
    <row r="781" spans="1:12">
      <c r="A781" s="1">
        <v>780</v>
      </c>
      <c r="B781" s="3" t="s">
        <v>265</v>
      </c>
      <c r="C781" s="2" t="s">
        <v>439</v>
      </c>
      <c r="D781" s="2" t="s">
        <v>13</v>
      </c>
      <c r="E781" s="2">
        <v>10</v>
      </c>
      <c r="F781" s="2" t="s">
        <v>52</v>
      </c>
      <c r="G781" s="2" t="s">
        <v>15</v>
      </c>
      <c r="H781" s="2" t="s">
        <v>16</v>
      </c>
      <c r="I781" s="2" t="s">
        <v>567</v>
      </c>
      <c r="J781" s="4" t="s">
        <v>263</v>
      </c>
      <c r="K781" s="5" t="s">
        <v>27</v>
      </c>
      <c r="L781" s="4" t="s">
        <v>28</v>
      </c>
    </row>
    <row r="782" spans="1:12">
      <c r="A782" s="1">
        <v>781</v>
      </c>
      <c r="B782" s="3" t="s">
        <v>266</v>
      </c>
      <c r="C782" s="2" t="s">
        <v>439</v>
      </c>
      <c r="D782" s="2" t="s">
        <v>13</v>
      </c>
      <c r="E782" s="2">
        <v>11</v>
      </c>
      <c r="F782" s="2" t="s">
        <v>55</v>
      </c>
      <c r="G782" s="2" t="s">
        <v>15</v>
      </c>
      <c r="H782" s="2" t="s">
        <v>16</v>
      </c>
      <c r="I782" s="2" t="s">
        <v>568</v>
      </c>
      <c r="J782" s="4" t="s">
        <v>263</v>
      </c>
      <c r="K782" s="5" t="s">
        <v>27</v>
      </c>
      <c r="L782" s="4" t="s">
        <v>28</v>
      </c>
    </row>
    <row r="783" spans="1:12">
      <c r="A783" s="1">
        <v>782</v>
      </c>
      <c r="B783" s="3" t="s">
        <v>267</v>
      </c>
      <c r="C783" s="2" t="s">
        <v>439</v>
      </c>
      <c r="D783" s="2" t="s">
        <v>13</v>
      </c>
      <c r="E783" s="2">
        <v>12</v>
      </c>
      <c r="F783" s="2" t="s">
        <v>58</v>
      </c>
      <c r="G783" s="2" t="s">
        <v>15</v>
      </c>
      <c r="H783" s="2" t="s">
        <v>16</v>
      </c>
      <c r="I783" s="2" t="s">
        <v>569</v>
      </c>
      <c r="J783" s="4" t="s">
        <v>263</v>
      </c>
      <c r="K783" s="5" t="s">
        <v>27</v>
      </c>
      <c r="L783" s="4" t="s">
        <v>28</v>
      </c>
    </row>
    <row r="784" spans="1:12">
      <c r="A784" s="1">
        <v>783</v>
      </c>
      <c r="B784" s="3" t="s">
        <v>268</v>
      </c>
      <c r="C784" s="2" t="s">
        <v>439</v>
      </c>
      <c r="D784" s="2" t="s">
        <v>13</v>
      </c>
      <c r="E784" s="2">
        <v>13</v>
      </c>
      <c r="F784" s="2" t="s">
        <v>61</v>
      </c>
      <c r="G784" s="2" t="s">
        <v>15</v>
      </c>
      <c r="H784" s="2" t="s">
        <v>16</v>
      </c>
      <c r="I784" s="2" t="s">
        <v>570</v>
      </c>
      <c r="J784" s="4" t="s">
        <v>263</v>
      </c>
      <c r="K784" s="5" t="s">
        <v>27</v>
      </c>
      <c r="L784" s="4" t="s">
        <v>28</v>
      </c>
    </row>
    <row r="785" spans="1:12">
      <c r="A785" s="1">
        <v>784</v>
      </c>
      <c r="B785" s="3" t="s">
        <v>269</v>
      </c>
      <c r="C785" s="2" t="s">
        <v>439</v>
      </c>
      <c r="D785" s="2" t="s">
        <v>13</v>
      </c>
      <c r="E785" s="2">
        <v>14</v>
      </c>
      <c r="F785" s="2" t="s">
        <v>63</v>
      </c>
      <c r="G785" s="2" t="s">
        <v>15</v>
      </c>
      <c r="H785" s="2" t="s">
        <v>16</v>
      </c>
      <c r="I785" s="2" t="s">
        <v>571</v>
      </c>
      <c r="J785" s="4" t="s">
        <v>263</v>
      </c>
      <c r="K785" s="5" t="s">
        <v>27</v>
      </c>
      <c r="L785" s="4" t="s">
        <v>28</v>
      </c>
    </row>
    <row r="786" spans="1:12">
      <c r="A786" s="1">
        <v>785</v>
      </c>
      <c r="B786" s="3" t="s">
        <v>270</v>
      </c>
      <c r="C786" s="2" t="s">
        <v>439</v>
      </c>
      <c r="D786" s="2" t="s">
        <v>13</v>
      </c>
      <c r="E786" s="2">
        <v>15</v>
      </c>
      <c r="F786" s="2" t="s">
        <v>66</v>
      </c>
      <c r="G786" s="2" t="s">
        <v>15</v>
      </c>
      <c r="H786" s="2" t="s">
        <v>16</v>
      </c>
      <c r="I786" s="2" t="s">
        <v>572</v>
      </c>
      <c r="J786" s="4" t="s">
        <v>263</v>
      </c>
      <c r="K786" s="5" t="s">
        <v>27</v>
      </c>
      <c r="L786" s="4" t="s">
        <v>28</v>
      </c>
    </row>
    <row r="787" spans="1:12">
      <c r="A787" s="1">
        <v>786</v>
      </c>
      <c r="B787" s="3" t="s">
        <v>271</v>
      </c>
      <c r="C787" s="2" t="s">
        <v>439</v>
      </c>
      <c r="D787" s="2" t="s">
        <v>13</v>
      </c>
      <c r="E787" s="2">
        <v>21</v>
      </c>
      <c r="F787" s="2" t="s">
        <v>69</v>
      </c>
      <c r="G787" s="2" t="s">
        <v>15</v>
      </c>
      <c r="H787" s="2" t="s">
        <v>16</v>
      </c>
      <c r="I787" s="2" t="s">
        <v>573</v>
      </c>
      <c r="J787" s="4" t="s">
        <v>263</v>
      </c>
      <c r="K787" s="5" t="s">
        <v>27</v>
      </c>
      <c r="L787" s="4" t="s">
        <v>28</v>
      </c>
    </row>
    <row r="788" spans="1:12">
      <c r="A788" s="1">
        <v>787</v>
      </c>
      <c r="B788" s="3" t="s">
        <v>272</v>
      </c>
      <c r="C788" s="2" t="s">
        <v>439</v>
      </c>
      <c r="D788" s="2" t="s">
        <v>13</v>
      </c>
      <c r="E788" s="2">
        <v>22</v>
      </c>
      <c r="F788" s="2" t="s">
        <v>72</v>
      </c>
      <c r="G788" s="2" t="s">
        <v>15</v>
      </c>
      <c r="H788" s="2" t="s">
        <v>16</v>
      </c>
      <c r="I788" s="2" t="s">
        <v>574</v>
      </c>
      <c r="J788" s="4" t="s">
        <v>263</v>
      </c>
      <c r="K788" s="5" t="s">
        <v>27</v>
      </c>
      <c r="L788" s="4" t="s">
        <v>28</v>
      </c>
    </row>
    <row r="789" spans="1:12">
      <c r="A789" s="1">
        <v>788</v>
      </c>
      <c r="B789" s="3" t="s">
        <v>273</v>
      </c>
      <c r="C789" s="2" t="s">
        <v>439</v>
      </c>
      <c r="D789" s="2" t="s">
        <v>13</v>
      </c>
      <c r="E789" s="2">
        <v>23</v>
      </c>
      <c r="F789" s="2" t="s">
        <v>74</v>
      </c>
      <c r="G789" s="2" t="s">
        <v>15</v>
      </c>
      <c r="H789" s="2" t="s">
        <v>16</v>
      </c>
      <c r="I789" s="2" t="s">
        <v>575</v>
      </c>
      <c r="J789" s="4" t="s">
        <v>263</v>
      </c>
      <c r="K789" s="5" t="s">
        <v>27</v>
      </c>
      <c r="L789" s="4" t="s">
        <v>28</v>
      </c>
    </row>
    <row r="790" spans="1:12">
      <c r="A790" s="1">
        <v>789</v>
      </c>
      <c r="B790" s="3" t="s">
        <v>861</v>
      </c>
      <c r="C790" s="2" t="s">
        <v>711</v>
      </c>
      <c r="D790" s="2" t="s">
        <v>13</v>
      </c>
      <c r="E790" s="2">
        <v>1</v>
      </c>
      <c r="F790" s="2" t="s">
        <v>14</v>
      </c>
      <c r="G790" s="2" t="s">
        <v>15</v>
      </c>
      <c r="H790" s="2" t="s">
        <v>16</v>
      </c>
      <c r="I790" s="2" t="s">
        <v>862</v>
      </c>
      <c r="J790" s="4" t="s">
        <v>863</v>
      </c>
      <c r="K790" s="5" t="s">
        <v>37</v>
      </c>
      <c r="L790" s="4" t="s">
        <v>28</v>
      </c>
    </row>
    <row r="791" spans="1:12">
      <c r="A791" s="1">
        <v>790</v>
      </c>
      <c r="B791" s="3" t="s">
        <v>864</v>
      </c>
      <c r="C791" s="2" t="s">
        <v>711</v>
      </c>
      <c r="D791" s="2" t="s">
        <v>13</v>
      </c>
      <c r="E791" s="2">
        <v>1</v>
      </c>
      <c r="F791" s="2" t="s">
        <v>701</v>
      </c>
      <c r="G791" s="2" t="s">
        <v>412</v>
      </c>
      <c r="H791" s="2" t="s">
        <v>16</v>
      </c>
      <c r="I791" s="2" t="s">
        <v>865</v>
      </c>
      <c r="J791" s="4" t="s">
        <v>863</v>
      </c>
      <c r="K791" s="5" t="s">
        <v>37</v>
      </c>
      <c r="L791" s="4" t="s">
        <v>28</v>
      </c>
    </row>
    <row r="792" spans="1:12">
      <c r="A792" s="1">
        <v>791</v>
      </c>
      <c r="B792" s="3" t="s">
        <v>866</v>
      </c>
      <c r="C792" s="2" t="s">
        <v>711</v>
      </c>
      <c r="D792" s="2" t="s">
        <v>13</v>
      </c>
      <c r="E792" s="2">
        <v>2</v>
      </c>
      <c r="F792" s="2" t="s">
        <v>22</v>
      </c>
      <c r="G792" s="2" t="s">
        <v>15</v>
      </c>
      <c r="H792" s="2" t="s">
        <v>16</v>
      </c>
      <c r="I792" s="2" t="s">
        <v>867</v>
      </c>
      <c r="J792" s="4" t="s">
        <v>863</v>
      </c>
      <c r="K792" s="5" t="s">
        <v>37</v>
      </c>
      <c r="L792" s="4" t="s">
        <v>28</v>
      </c>
    </row>
    <row r="793" spans="1:12">
      <c r="A793" s="1">
        <v>792</v>
      </c>
      <c r="B793" s="3" t="s">
        <v>868</v>
      </c>
      <c r="C793" s="2" t="s">
        <v>711</v>
      </c>
      <c r="D793" s="2" t="s">
        <v>13</v>
      </c>
      <c r="E793" s="2">
        <v>2</v>
      </c>
      <c r="F793" s="2" t="s">
        <v>703</v>
      </c>
      <c r="G793" s="2" t="s">
        <v>15</v>
      </c>
      <c r="H793" s="2" t="s">
        <v>16</v>
      </c>
      <c r="I793" s="2" t="s">
        <v>869</v>
      </c>
      <c r="J793" s="4" t="s">
        <v>863</v>
      </c>
      <c r="K793" s="5" t="s">
        <v>37</v>
      </c>
      <c r="L793" s="4" t="s">
        <v>28</v>
      </c>
    </row>
    <row r="794" spans="1:12">
      <c r="A794" s="1">
        <v>793</v>
      </c>
      <c r="B794" s="3" t="s">
        <v>870</v>
      </c>
      <c r="C794" s="2" t="s">
        <v>711</v>
      </c>
      <c r="D794" s="2" t="s">
        <v>13</v>
      </c>
      <c r="E794" s="2">
        <v>3</v>
      </c>
      <c r="F794" s="2" t="s">
        <v>29</v>
      </c>
      <c r="G794" s="2" t="s">
        <v>15</v>
      </c>
      <c r="H794" s="2" t="s">
        <v>16</v>
      </c>
      <c r="I794" s="2" t="s">
        <v>871</v>
      </c>
      <c r="J794" s="4" t="s">
        <v>863</v>
      </c>
      <c r="K794" s="5" t="s">
        <v>37</v>
      </c>
      <c r="L794" s="4" t="s">
        <v>28</v>
      </c>
    </row>
    <row r="795" spans="1:12">
      <c r="A795" s="1">
        <v>794</v>
      </c>
      <c r="B795" s="3" t="s">
        <v>872</v>
      </c>
      <c r="C795" s="2" t="s">
        <v>711</v>
      </c>
      <c r="D795" s="2" t="s">
        <v>13</v>
      </c>
      <c r="E795" s="2">
        <v>4</v>
      </c>
      <c r="F795" s="2" t="s">
        <v>34</v>
      </c>
      <c r="G795" s="2" t="s">
        <v>15</v>
      </c>
      <c r="H795" s="2" t="s">
        <v>16</v>
      </c>
      <c r="I795" s="2" t="s">
        <v>873</v>
      </c>
      <c r="J795" s="4" t="s">
        <v>863</v>
      </c>
      <c r="K795" s="5" t="s">
        <v>37</v>
      </c>
      <c r="L795" s="4" t="s">
        <v>28</v>
      </c>
    </row>
    <row r="796" spans="1:12">
      <c r="A796" s="1">
        <v>795</v>
      </c>
      <c r="B796" s="3" t="s">
        <v>874</v>
      </c>
      <c r="C796" s="2" t="s">
        <v>711</v>
      </c>
      <c r="D796" s="2" t="s">
        <v>13</v>
      </c>
      <c r="E796" s="2">
        <v>5</v>
      </c>
      <c r="F796" s="2" t="s">
        <v>38</v>
      </c>
      <c r="G796" s="2" t="s">
        <v>15</v>
      </c>
      <c r="H796" s="2" t="s">
        <v>16</v>
      </c>
      <c r="I796" s="2" t="s">
        <v>875</v>
      </c>
      <c r="J796" s="4" t="s">
        <v>863</v>
      </c>
      <c r="K796" s="5" t="s">
        <v>37</v>
      </c>
      <c r="L796" s="4" t="s">
        <v>28</v>
      </c>
    </row>
    <row r="797" spans="1:12">
      <c r="A797" s="1">
        <v>796</v>
      </c>
      <c r="B797" s="3" t="s">
        <v>876</v>
      </c>
      <c r="C797" s="2" t="s">
        <v>711</v>
      </c>
      <c r="D797" s="2" t="s">
        <v>13</v>
      </c>
      <c r="E797" s="2">
        <v>6</v>
      </c>
      <c r="F797" s="2" t="s">
        <v>41</v>
      </c>
      <c r="G797" s="2" t="s">
        <v>15</v>
      </c>
      <c r="H797" s="2" t="s">
        <v>16</v>
      </c>
      <c r="I797" s="2" t="s">
        <v>877</v>
      </c>
      <c r="J797" s="4" t="s">
        <v>863</v>
      </c>
      <c r="K797" s="5" t="s">
        <v>37</v>
      </c>
      <c r="L797" s="4" t="s">
        <v>28</v>
      </c>
    </row>
    <row r="798" spans="1:12">
      <c r="A798" s="1">
        <v>797</v>
      </c>
      <c r="B798" s="3" t="s">
        <v>878</v>
      </c>
      <c r="C798" s="2" t="s">
        <v>711</v>
      </c>
      <c r="D798" s="2" t="s">
        <v>13</v>
      </c>
      <c r="E798" s="2">
        <v>7</v>
      </c>
      <c r="F798" s="2" t="s">
        <v>44</v>
      </c>
      <c r="G798" s="2" t="s">
        <v>15</v>
      </c>
      <c r="H798" s="2" t="s">
        <v>16</v>
      </c>
      <c r="I798" s="2" t="s">
        <v>879</v>
      </c>
      <c r="J798" s="4" t="s">
        <v>863</v>
      </c>
      <c r="K798" s="5" t="s">
        <v>37</v>
      </c>
      <c r="L798" s="4" t="s">
        <v>28</v>
      </c>
    </row>
    <row r="799" spans="1:12">
      <c r="A799" s="1">
        <v>798</v>
      </c>
      <c r="B799" s="3" t="s">
        <v>880</v>
      </c>
      <c r="C799" s="2" t="s">
        <v>711</v>
      </c>
      <c r="D799" s="2" t="s">
        <v>13</v>
      </c>
      <c r="E799" s="2">
        <v>8</v>
      </c>
      <c r="F799" s="2" t="s">
        <v>47</v>
      </c>
      <c r="G799" s="2" t="s">
        <v>15</v>
      </c>
      <c r="H799" s="2" t="s">
        <v>16</v>
      </c>
      <c r="I799" s="2" t="s">
        <v>881</v>
      </c>
      <c r="J799" s="4" t="s">
        <v>863</v>
      </c>
      <c r="K799" s="5" t="s">
        <v>37</v>
      </c>
      <c r="L799" s="4" t="s">
        <v>28</v>
      </c>
    </row>
    <row r="800" spans="1:12">
      <c r="A800" s="1">
        <v>799</v>
      </c>
      <c r="B800" s="3" t="s">
        <v>882</v>
      </c>
      <c r="C800" s="2" t="s">
        <v>711</v>
      </c>
      <c r="D800" s="2" t="s">
        <v>13</v>
      </c>
      <c r="E800" s="2">
        <v>9</v>
      </c>
      <c r="F800" s="2" t="s">
        <v>50</v>
      </c>
      <c r="G800" s="2" t="s">
        <v>15</v>
      </c>
      <c r="H800" s="2" t="s">
        <v>16</v>
      </c>
      <c r="I800" s="2" t="s">
        <v>883</v>
      </c>
      <c r="J800" s="4" t="s">
        <v>863</v>
      </c>
      <c r="K800" s="5" t="s">
        <v>37</v>
      </c>
      <c r="L800" s="4" t="s">
        <v>28</v>
      </c>
    </row>
    <row r="801" spans="1:12">
      <c r="A801" s="1">
        <v>800</v>
      </c>
      <c r="B801" s="3" t="s">
        <v>884</v>
      </c>
      <c r="C801" s="2" t="s">
        <v>711</v>
      </c>
      <c r="D801" s="2" t="s">
        <v>13</v>
      </c>
      <c r="E801" s="2">
        <v>10</v>
      </c>
      <c r="F801" s="2" t="s">
        <v>52</v>
      </c>
      <c r="G801" s="2" t="s">
        <v>15</v>
      </c>
      <c r="H801" s="2" t="s">
        <v>16</v>
      </c>
      <c r="I801" s="2" t="s">
        <v>885</v>
      </c>
      <c r="J801" s="4" t="s">
        <v>863</v>
      </c>
      <c r="K801" s="5" t="s">
        <v>37</v>
      </c>
      <c r="L801" s="4" t="s">
        <v>28</v>
      </c>
    </row>
    <row r="802" spans="1:12">
      <c r="A802" s="1">
        <v>801</v>
      </c>
      <c r="B802" s="3" t="s">
        <v>886</v>
      </c>
      <c r="C802" s="2" t="s">
        <v>711</v>
      </c>
      <c r="D802" s="2" t="s">
        <v>13</v>
      </c>
      <c r="E802" s="2">
        <v>11</v>
      </c>
      <c r="F802" s="2" t="s">
        <v>55</v>
      </c>
      <c r="G802" s="2" t="s">
        <v>15</v>
      </c>
      <c r="H802" s="2" t="s">
        <v>16</v>
      </c>
      <c r="I802" s="2" t="s">
        <v>887</v>
      </c>
      <c r="J802" s="4" t="s">
        <v>863</v>
      </c>
      <c r="K802" s="5" t="s">
        <v>37</v>
      </c>
      <c r="L802" s="4" t="s">
        <v>28</v>
      </c>
    </row>
    <row r="803" spans="1:12">
      <c r="A803" s="1">
        <v>802</v>
      </c>
      <c r="B803" s="3" t="s">
        <v>888</v>
      </c>
      <c r="C803" s="2" t="s">
        <v>711</v>
      </c>
      <c r="D803" s="2" t="s">
        <v>13</v>
      </c>
      <c r="E803" s="2">
        <v>12</v>
      </c>
      <c r="F803" s="2" t="s">
        <v>58</v>
      </c>
      <c r="G803" s="2" t="s">
        <v>15</v>
      </c>
      <c r="H803" s="2" t="s">
        <v>16</v>
      </c>
      <c r="I803" s="2" t="s">
        <v>889</v>
      </c>
      <c r="J803" s="4" t="s">
        <v>863</v>
      </c>
      <c r="K803" s="5" t="s">
        <v>37</v>
      </c>
      <c r="L803" s="4" t="s">
        <v>28</v>
      </c>
    </row>
    <row r="804" spans="1:12">
      <c r="A804" s="1">
        <v>803</v>
      </c>
      <c r="B804" s="3" t="s">
        <v>890</v>
      </c>
      <c r="C804" s="2" t="s">
        <v>711</v>
      </c>
      <c r="D804" s="2" t="s">
        <v>13</v>
      </c>
      <c r="E804" s="2">
        <v>13</v>
      </c>
      <c r="F804" s="2" t="s">
        <v>61</v>
      </c>
      <c r="G804" s="2" t="s">
        <v>15</v>
      </c>
      <c r="H804" s="2" t="s">
        <v>16</v>
      </c>
      <c r="I804" s="2" t="s">
        <v>891</v>
      </c>
      <c r="J804" s="4" t="s">
        <v>863</v>
      </c>
      <c r="K804" s="5" t="s">
        <v>37</v>
      </c>
      <c r="L804" s="4" t="s">
        <v>28</v>
      </c>
    </row>
    <row r="805" spans="1:12">
      <c r="A805" s="1">
        <v>804</v>
      </c>
      <c r="B805" s="3" t="s">
        <v>892</v>
      </c>
      <c r="C805" s="2" t="s">
        <v>711</v>
      </c>
      <c r="D805" s="2" t="s">
        <v>13</v>
      </c>
      <c r="E805" s="2">
        <v>14</v>
      </c>
      <c r="F805" s="2" t="s">
        <v>63</v>
      </c>
      <c r="G805" s="2" t="s">
        <v>15</v>
      </c>
      <c r="H805" s="2" t="s">
        <v>16</v>
      </c>
      <c r="I805" s="2" t="s">
        <v>893</v>
      </c>
      <c r="J805" s="4" t="s">
        <v>863</v>
      </c>
      <c r="K805" s="5" t="s">
        <v>37</v>
      </c>
      <c r="L805" s="4" t="s">
        <v>28</v>
      </c>
    </row>
    <row r="806" spans="1:12">
      <c r="A806" s="1">
        <v>805</v>
      </c>
      <c r="B806" s="3" t="s">
        <v>894</v>
      </c>
      <c r="C806" s="2" t="s">
        <v>711</v>
      </c>
      <c r="D806" s="2" t="s">
        <v>13</v>
      </c>
      <c r="E806" s="2">
        <v>15</v>
      </c>
      <c r="F806" s="2" t="s">
        <v>66</v>
      </c>
      <c r="G806" s="2" t="s">
        <v>15</v>
      </c>
      <c r="H806" s="2" t="s">
        <v>16</v>
      </c>
      <c r="I806" s="2" t="s">
        <v>895</v>
      </c>
      <c r="J806" s="4" t="s">
        <v>863</v>
      </c>
      <c r="K806" s="5" t="s">
        <v>37</v>
      </c>
      <c r="L806" s="4" t="s">
        <v>28</v>
      </c>
    </row>
    <row r="807" spans="1:12">
      <c r="A807" s="1">
        <v>806</v>
      </c>
      <c r="B807" s="3" t="s">
        <v>896</v>
      </c>
      <c r="C807" s="2" t="s">
        <v>711</v>
      </c>
      <c r="D807" s="2" t="s">
        <v>13</v>
      </c>
      <c r="E807" s="2">
        <v>21</v>
      </c>
      <c r="F807" s="2" t="s">
        <v>69</v>
      </c>
      <c r="G807" s="2" t="s">
        <v>15</v>
      </c>
      <c r="H807" s="2" t="s">
        <v>16</v>
      </c>
      <c r="I807" s="2" t="s">
        <v>897</v>
      </c>
      <c r="J807" s="4" t="s">
        <v>863</v>
      </c>
      <c r="K807" s="5" t="s">
        <v>37</v>
      </c>
      <c r="L807" s="4" t="s">
        <v>28</v>
      </c>
    </row>
    <row r="808" spans="1:12">
      <c r="A808" s="1">
        <v>807</v>
      </c>
      <c r="B808" s="3" t="s">
        <v>898</v>
      </c>
      <c r="C808" s="2" t="s">
        <v>711</v>
      </c>
      <c r="D808" s="2" t="s">
        <v>13</v>
      </c>
      <c r="E808" s="2">
        <v>22</v>
      </c>
      <c r="F808" s="2" t="s">
        <v>72</v>
      </c>
      <c r="G808" s="2" t="s">
        <v>15</v>
      </c>
      <c r="H808" s="2" t="s">
        <v>16</v>
      </c>
      <c r="I808" s="2" t="s">
        <v>899</v>
      </c>
      <c r="J808" s="4" t="s">
        <v>863</v>
      </c>
      <c r="K808" s="5" t="s">
        <v>37</v>
      </c>
      <c r="L808" s="4" t="s">
        <v>28</v>
      </c>
    </row>
    <row r="809" spans="1:12">
      <c r="A809" s="1">
        <v>808</v>
      </c>
      <c r="B809" s="3" t="s">
        <v>900</v>
      </c>
      <c r="C809" s="2" t="s">
        <v>711</v>
      </c>
      <c r="D809" s="2" t="s">
        <v>13</v>
      </c>
      <c r="E809" s="2">
        <v>23</v>
      </c>
      <c r="F809" s="2" t="s">
        <v>74</v>
      </c>
      <c r="G809" s="2" t="s">
        <v>15</v>
      </c>
      <c r="H809" s="2" t="s">
        <v>16</v>
      </c>
      <c r="I809" s="2" t="s">
        <v>901</v>
      </c>
      <c r="J809" s="4" t="s">
        <v>863</v>
      </c>
      <c r="K809" s="5" t="s">
        <v>37</v>
      </c>
      <c r="L809" s="4" t="s">
        <v>28</v>
      </c>
    </row>
    <row r="810" spans="1:12">
      <c r="A810" s="1">
        <v>809</v>
      </c>
      <c r="B810" s="3" t="s">
        <v>576</v>
      </c>
      <c r="C810" s="2" t="s">
        <v>444</v>
      </c>
      <c r="D810" s="2" t="s">
        <v>274</v>
      </c>
      <c r="E810" s="2">
        <v>1</v>
      </c>
      <c r="F810" s="2" t="s">
        <v>275</v>
      </c>
      <c r="G810" s="2" t="s">
        <v>15</v>
      </c>
      <c r="H810" s="2" t="s">
        <v>16</v>
      </c>
      <c r="I810" s="2" t="s">
        <v>577</v>
      </c>
      <c r="J810" s="4" t="s">
        <v>578</v>
      </c>
      <c r="K810" s="5" t="s">
        <v>409</v>
      </c>
      <c r="L810" s="4" t="s">
        <v>21</v>
      </c>
    </row>
    <row r="811" spans="1:12">
      <c r="A811" s="1">
        <v>810</v>
      </c>
      <c r="B811" s="3" t="s">
        <v>579</v>
      </c>
      <c r="C811" s="2" t="s">
        <v>444</v>
      </c>
      <c r="D811" s="2" t="s">
        <v>274</v>
      </c>
      <c r="E811" s="2">
        <v>2</v>
      </c>
      <c r="F811" s="2" t="s">
        <v>276</v>
      </c>
      <c r="G811" s="2" t="s">
        <v>15</v>
      </c>
      <c r="H811" s="2" t="s">
        <v>16</v>
      </c>
      <c r="I811" s="2" t="s">
        <v>580</v>
      </c>
      <c r="J811" s="4" t="s">
        <v>578</v>
      </c>
      <c r="K811" s="5" t="s">
        <v>409</v>
      </c>
      <c r="L811" s="4" t="s">
        <v>21</v>
      </c>
    </row>
    <row r="812" spans="1:12">
      <c r="A812" s="1">
        <v>811</v>
      </c>
      <c r="B812" s="3" t="s">
        <v>581</v>
      </c>
      <c r="C812" s="2" t="s">
        <v>444</v>
      </c>
      <c r="D812" s="2" t="s">
        <v>274</v>
      </c>
      <c r="E812" s="2">
        <v>3</v>
      </c>
      <c r="F812" s="2" t="s">
        <v>277</v>
      </c>
      <c r="G812" s="2" t="s">
        <v>15</v>
      </c>
      <c r="H812" s="2" t="s">
        <v>16</v>
      </c>
      <c r="I812" s="2" t="s">
        <v>582</v>
      </c>
      <c r="J812" s="4" t="s">
        <v>578</v>
      </c>
      <c r="K812" s="5" t="s">
        <v>409</v>
      </c>
      <c r="L812" s="4" t="s">
        <v>21</v>
      </c>
    </row>
    <row r="813" spans="1:12">
      <c r="A813" s="1">
        <v>812</v>
      </c>
      <c r="B813" s="3" t="s">
        <v>583</v>
      </c>
      <c r="C813" s="2" t="s">
        <v>444</v>
      </c>
      <c r="D813" s="2" t="s">
        <v>274</v>
      </c>
      <c r="E813" s="2">
        <v>4</v>
      </c>
      <c r="F813" s="2" t="s">
        <v>278</v>
      </c>
      <c r="G813" s="2" t="s">
        <v>15</v>
      </c>
      <c r="H813" s="2" t="s">
        <v>16</v>
      </c>
      <c r="I813" s="2" t="s">
        <v>584</v>
      </c>
      <c r="J813" s="4" t="s">
        <v>578</v>
      </c>
      <c r="K813" s="5" t="s">
        <v>409</v>
      </c>
      <c r="L813" s="4" t="s">
        <v>21</v>
      </c>
    </row>
    <row r="814" spans="1:12">
      <c r="A814" s="1">
        <v>813</v>
      </c>
      <c r="B814" s="3" t="s">
        <v>585</v>
      </c>
      <c r="C814" s="2" t="s">
        <v>444</v>
      </c>
      <c r="D814" s="2" t="s">
        <v>274</v>
      </c>
      <c r="E814" s="2">
        <v>5</v>
      </c>
      <c r="F814" s="2" t="s">
        <v>279</v>
      </c>
      <c r="G814" s="2" t="s">
        <v>15</v>
      </c>
      <c r="H814" s="2" t="s">
        <v>16</v>
      </c>
      <c r="I814" s="2" t="s">
        <v>586</v>
      </c>
      <c r="J814" s="4" t="s">
        <v>578</v>
      </c>
      <c r="K814" s="5" t="s">
        <v>409</v>
      </c>
      <c r="L814" s="4" t="s">
        <v>21</v>
      </c>
    </row>
    <row r="815" spans="1:12">
      <c r="A815" s="1">
        <v>814</v>
      </c>
      <c r="B815" s="3" t="s">
        <v>587</v>
      </c>
      <c r="C815" s="2" t="s">
        <v>444</v>
      </c>
      <c r="D815" s="2" t="s">
        <v>274</v>
      </c>
      <c r="E815" s="2">
        <v>6</v>
      </c>
      <c r="F815" s="2" t="s">
        <v>280</v>
      </c>
      <c r="G815" s="2" t="s">
        <v>15</v>
      </c>
      <c r="H815" s="2" t="s">
        <v>16</v>
      </c>
      <c r="I815" s="2" t="s">
        <v>588</v>
      </c>
      <c r="J815" s="4" t="s">
        <v>578</v>
      </c>
      <c r="K815" s="5" t="s">
        <v>409</v>
      </c>
      <c r="L815" s="4" t="s">
        <v>21</v>
      </c>
    </row>
    <row r="816" spans="1:12">
      <c r="A816" s="1">
        <v>815</v>
      </c>
      <c r="B816" s="3" t="s">
        <v>589</v>
      </c>
      <c r="C816" s="2" t="s">
        <v>444</v>
      </c>
      <c r="D816" s="2" t="s">
        <v>274</v>
      </c>
      <c r="E816" s="2">
        <v>7</v>
      </c>
      <c r="F816" s="2" t="s">
        <v>281</v>
      </c>
      <c r="G816" s="2" t="s">
        <v>15</v>
      </c>
      <c r="H816" s="2" t="s">
        <v>16</v>
      </c>
      <c r="I816" s="2" t="s">
        <v>590</v>
      </c>
      <c r="J816" s="4" t="s">
        <v>578</v>
      </c>
      <c r="K816" s="5" t="s">
        <v>409</v>
      </c>
      <c r="L816" s="4" t="s">
        <v>21</v>
      </c>
    </row>
    <row r="817" spans="1:12">
      <c r="A817" s="1">
        <v>816</v>
      </c>
      <c r="B817" s="3" t="s">
        <v>591</v>
      </c>
      <c r="C817" s="2" t="s">
        <v>444</v>
      </c>
      <c r="D817" s="2" t="s">
        <v>274</v>
      </c>
      <c r="E817" s="2">
        <v>8</v>
      </c>
      <c r="F817" s="2" t="s">
        <v>282</v>
      </c>
      <c r="G817" s="2" t="s">
        <v>15</v>
      </c>
      <c r="H817" s="2" t="s">
        <v>16</v>
      </c>
      <c r="I817" s="2" t="s">
        <v>592</v>
      </c>
      <c r="J817" s="4" t="s">
        <v>578</v>
      </c>
      <c r="K817" s="5" t="s">
        <v>409</v>
      </c>
      <c r="L817" s="4" t="s">
        <v>21</v>
      </c>
    </row>
    <row r="818" spans="1:12">
      <c r="A818" s="1">
        <v>817</v>
      </c>
      <c r="B818" s="3" t="s">
        <v>593</v>
      </c>
      <c r="C818" s="2" t="s">
        <v>444</v>
      </c>
      <c r="D818" s="2" t="s">
        <v>274</v>
      </c>
      <c r="E818" s="2">
        <v>9</v>
      </c>
      <c r="F818" s="2" t="s">
        <v>283</v>
      </c>
      <c r="G818" s="2" t="s">
        <v>15</v>
      </c>
      <c r="H818" s="2" t="s">
        <v>16</v>
      </c>
      <c r="I818" s="2" t="s">
        <v>594</v>
      </c>
      <c r="J818" s="4" t="s">
        <v>578</v>
      </c>
      <c r="K818" s="5" t="s">
        <v>409</v>
      </c>
      <c r="L818" s="4" t="s">
        <v>21</v>
      </c>
    </row>
    <row r="819" spans="1:12">
      <c r="A819" s="1">
        <v>818</v>
      </c>
      <c r="B819" s="3" t="s">
        <v>595</v>
      </c>
      <c r="C819" s="2" t="s">
        <v>444</v>
      </c>
      <c r="D819" s="2" t="s">
        <v>274</v>
      </c>
      <c r="E819" s="2">
        <v>11</v>
      </c>
      <c r="F819" s="2" t="s">
        <v>284</v>
      </c>
      <c r="G819" s="2" t="s">
        <v>15</v>
      </c>
      <c r="H819" s="2" t="s">
        <v>16</v>
      </c>
      <c r="I819" s="2" t="s">
        <v>596</v>
      </c>
      <c r="J819" s="4" t="s">
        <v>578</v>
      </c>
      <c r="K819" s="5" t="s">
        <v>409</v>
      </c>
      <c r="L819" s="4" t="s">
        <v>21</v>
      </c>
    </row>
    <row r="820" spans="1:12">
      <c r="A820" s="1">
        <v>819</v>
      </c>
      <c r="B820" s="3" t="s">
        <v>597</v>
      </c>
      <c r="C820" s="2" t="s">
        <v>444</v>
      </c>
      <c r="D820" s="2" t="s">
        <v>274</v>
      </c>
      <c r="E820" s="2">
        <v>12</v>
      </c>
      <c r="F820" s="2" t="s">
        <v>285</v>
      </c>
      <c r="G820" s="2" t="s">
        <v>15</v>
      </c>
      <c r="H820" s="2" t="s">
        <v>16</v>
      </c>
      <c r="I820" s="2" t="s">
        <v>598</v>
      </c>
      <c r="J820" s="4" t="s">
        <v>578</v>
      </c>
      <c r="K820" s="5" t="s">
        <v>409</v>
      </c>
      <c r="L820" s="4" t="s">
        <v>21</v>
      </c>
    </row>
    <row r="821" spans="1:12">
      <c r="A821" s="1">
        <v>820</v>
      </c>
      <c r="B821" s="3" t="s">
        <v>599</v>
      </c>
      <c r="C821" s="2" t="s">
        <v>444</v>
      </c>
      <c r="D821" s="2" t="s">
        <v>274</v>
      </c>
      <c r="E821" s="2">
        <v>13</v>
      </c>
      <c r="F821" s="2" t="s">
        <v>286</v>
      </c>
      <c r="G821" s="2" t="s">
        <v>15</v>
      </c>
      <c r="H821" s="2" t="s">
        <v>16</v>
      </c>
      <c r="I821" s="2" t="s">
        <v>600</v>
      </c>
      <c r="J821" s="4" t="s">
        <v>578</v>
      </c>
      <c r="K821" s="5" t="s">
        <v>409</v>
      </c>
      <c r="L821" s="4" t="s">
        <v>21</v>
      </c>
    </row>
    <row r="822" spans="1:12">
      <c r="A822" s="1">
        <v>821</v>
      </c>
      <c r="B822" s="3" t="s">
        <v>902</v>
      </c>
      <c r="C822" s="2" t="s">
        <v>444</v>
      </c>
      <c r="D822" s="2" t="s">
        <v>274</v>
      </c>
      <c r="E822" s="2">
        <v>14</v>
      </c>
      <c r="F822" s="2" t="s">
        <v>903</v>
      </c>
      <c r="G822" s="2" t="s">
        <v>15</v>
      </c>
      <c r="H822" s="2" t="s">
        <v>16</v>
      </c>
      <c r="I822" s="2" t="s">
        <v>904</v>
      </c>
      <c r="J822" s="4" t="s">
        <v>578</v>
      </c>
      <c r="K822" s="5" t="s">
        <v>409</v>
      </c>
      <c r="L822" s="4" t="s">
        <v>21</v>
      </c>
    </row>
    <row r="823" spans="1:12">
      <c r="A823" s="1">
        <v>822</v>
      </c>
      <c r="B823" s="3" t="s">
        <v>905</v>
      </c>
      <c r="C823" s="2" t="s">
        <v>444</v>
      </c>
      <c r="D823" s="2" t="s">
        <v>274</v>
      </c>
      <c r="E823" s="2">
        <v>15</v>
      </c>
      <c r="F823" s="2" t="s">
        <v>304</v>
      </c>
      <c r="G823" s="2" t="s">
        <v>15</v>
      </c>
      <c r="H823" s="2" t="s">
        <v>16</v>
      </c>
      <c r="I823" s="2" t="s">
        <v>906</v>
      </c>
      <c r="J823" s="4" t="s">
        <v>578</v>
      </c>
      <c r="K823" s="5" t="s">
        <v>409</v>
      </c>
      <c r="L823" s="4" t="s">
        <v>21</v>
      </c>
    </row>
    <row r="824" spans="1:12">
      <c r="A824" s="1">
        <v>823</v>
      </c>
      <c r="B824" s="3" t="s">
        <v>601</v>
      </c>
      <c r="C824" s="2" t="s">
        <v>444</v>
      </c>
      <c r="D824" s="2" t="s">
        <v>274</v>
      </c>
      <c r="E824" s="2">
        <v>21</v>
      </c>
      <c r="F824" s="2" t="s">
        <v>287</v>
      </c>
      <c r="G824" s="2" t="s">
        <v>15</v>
      </c>
      <c r="H824" s="2" t="s">
        <v>16</v>
      </c>
      <c r="I824" s="2" t="s">
        <v>602</v>
      </c>
      <c r="J824" s="4" t="s">
        <v>578</v>
      </c>
      <c r="K824" s="5" t="s">
        <v>409</v>
      </c>
      <c r="L824" s="4" t="s">
        <v>21</v>
      </c>
    </row>
    <row r="825" spans="1:12">
      <c r="A825" s="1">
        <v>824</v>
      </c>
      <c r="B825" s="3" t="s">
        <v>603</v>
      </c>
      <c r="C825" s="2" t="s">
        <v>444</v>
      </c>
      <c r="D825" s="2" t="s">
        <v>274</v>
      </c>
      <c r="E825" s="2">
        <v>22</v>
      </c>
      <c r="F825" s="2" t="s">
        <v>288</v>
      </c>
      <c r="G825" s="2" t="s">
        <v>15</v>
      </c>
      <c r="H825" s="2" t="s">
        <v>16</v>
      </c>
      <c r="I825" s="2" t="s">
        <v>604</v>
      </c>
      <c r="J825" s="4" t="s">
        <v>578</v>
      </c>
      <c r="K825" s="5" t="s">
        <v>409</v>
      </c>
      <c r="L825" s="4" t="s">
        <v>21</v>
      </c>
    </row>
    <row r="826" spans="1:12">
      <c r="A826" s="1">
        <v>825</v>
      </c>
      <c r="B826" s="3" t="s">
        <v>605</v>
      </c>
      <c r="C826" s="2" t="s">
        <v>444</v>
      </c>
      <c r="D826" s="2" t="s">
        <v>274</v>
      </c>
      <c r="E826" s="2">
        <v>23</v>
      </c>
      <c r="F826" s="2" t="s">
        <v>289</v>
      </c>
      <c r="G826" s="2" t="s">
        <v>15</v>
      </c>
      <c r="H826" s="2" t="s">
        <v>16</v>
      </c>
      <c r="I826" s="2" t="s">
        <v>606</v>
      </c>
      <c r="J826" s="4" t="s">
        <v>578</v>
      </c>
      <c r="K826" s="5" t="s">
        <v>409</v>
      </c>
      <c r="L826" s="4" t="s">
        <v>21</v>
      </c>
    </row>
    <row r="827" spans="1:12">
      <c r="A827" s="1">
        <v>826</v>
      </c>
      <c r="B827" s="3" t="s">
        <v>290</v>
      </c>
      <c r="C827" s="2" t="s">
        <v>446</v>
      </c>
      <c r="D827" s="2" t="s">
        <v>274</v>
      </c>
      <c r="E827" s="2">
        <v>1</v>
      </c>
      <c r="F827" s="2" t="s">
        <v>275</v>
      </c>
      <c r="G827" s="2" t="s">
        <v>15</v>
      </c>
      <c r="H827" s="2" t="s">
        <v>16</v>
      </c>
      <c r="I827" s="2" t="s">
        <v>607</v>
      </c>
      <c r="J827" s="4" t="s">
        <v>291</v>
      </c>
      <c r="K827" s="5" t="s">
        <v>78</v>
      </c>
      <c r="L827" s="4" t="s">
        <v>21</v>
      </c>
    </row>
    <row r="828" spans="1:12">
      <c r="A828" s="1">
        <v>827</v>
      </c>
      <c r="B828" s="3" t="s">
        <v>292</v>
      </c>
      <c r="C828" s="2" t="s">
        <v>446</v>
      </c>
      <c r="D828" s="2" t="s">
        <v>274</v>
      </c>
      <c r="E828" s="2">
        <v>2</v>
      </c>
      <c r="F828" s="2" t="s">
        <v>276</v>
      </c>
      <c r="G828" s="2" t="s">
        <v>15</v>
      </c>
      <c r="H828" s="2" t="s">
        <v>16</v>
      </c>
      <c r="I828" s="2" t="s">
        <v>608</v>
      </c>
      <c r="J828" s="4" t="s">
        <v>291</v>
      </c>
      <c r="K828" s="5" t="s">
        <v>78</v>
      </c>
      <c r="L828" s="4" t="s">
        <v>21</v>
      </c>
    </row>
    <row r="829" spans="1:12">
      <c r="A829" s="1">
        <v>828</v>
      </c>
      <c r="B829" s="3" t="s">
        <v>293</v>
      </c>
      <c r="C829" s="2" t="s">
        <v>446</v>
      </c>
      <c r="D829" s="2" t="s">
        <v>274</v>
      </c>
      <c r="E829" s="2">
        <v>3</v>
      </c>
      <c r="F829" s="2" t="s">
        <v>277</v>
      </c>
      <c r="G829" s="2" t="s">
        <v>15</v>
      </c>
      <c r="H829" s="2" t="s">
        <v>16</v>
      </c>
      <c r="I829" s="2" t="s">
        <v>609</v>
      </c>
      <c r="J829" s="4" t="s">
        <v>291</v>
      </c>
      <c r="K829" s="5" t="s">
        <v>78</v>
      </c>
      <c r="L829" s="4" t="s">
        <v>21</v>
      </c>
    </row>
    <row r="830" spans="1:12">
      <c r="A830" s="1">
        <v>829</v>
      </c>
      <c r="B830" s="3" t="s">
        <v>294</v>
      </c>
      <c r="C830" s="2" t="s">
        <v>446</v>
      </c>
      <c r="D830" s="2" t="s">
        <v>274</v>
      </c>
      <c r="E830" s="2">
        <v>4</v>
      </c>
      <c r="F830" s="2" t="s">
        <v>278</v>
      </c>
      <c r="G830" s="2" t="s">
        <v>15</v>
      </c>
      <c r="H830" s="2" t="s">
        <v>16</v>
      </c>
      <c r="I830" s="2" t="s">
        <v>610</v>
      </c>
      <c r="J830" s="4" t="s">
        <v>291</v>
      </c>
      <c r="K830" s="5" t="s">
        <v>78</v>
      </c>
      <c r="L830" s="4" t="s">
        <v>21</v>
      </c>
    </row>
    <row r="831" spans="1:12">
      <c r="A831" s="1">
        <v>830</v>
      </c>
      <c r="B831" s="3" t="s">
        <v>295</v>
      </c>
      <c r="C831" s="2" t="s">
        <v>446</v>
      </c>
      <c r="D831" s="2" t="s">
        <v>274</v>
      </c>
      <c r="E831" s="2">
        <v>5</v>
      </c>
      <c r="F831" s="2" t="s">
        <v>279</v>
      </c>
      <c r="G831" s="2" t="s">
        <v>15</v>
      </c>
      <c r="H831" s="2" t="s">
        <v>16</v>
      </c>
      <c r="I831" s="2" t="s">
        <v>611</v>
      </c>
      <c r="J831" s="4" t="s">
        <v>291</v>
      </c>
      <c r="K831" s="5" t="s">
        <v>78</v>
      </c>
      <c r="L831" s="4" t="s">
        <v>21</v>
      </c>
    </row>
    <row r="832" spans="1:12">
      <c r="A832" s="1">
        <v>831</v>
      </c>
      <c r="B832" s="3" t="s">
        <v>296</v>
      </c>
      <c r="C832" s="2" t="s">
        <v>446</v>
      </c>
      <c r="D832" s="2" t="s">
        <v>274</v>
      </c>
      <c r="E832" s="2">
        <v>6</v>
      </c>
      <c r="F832" s="2" t="s">
        <v>280</v>
      </c>
      <c r="G832" s="2" t="s">
        <v>15</v>
      </c>
      <c r="H832" s="2" t="s">
        <v>16</v>
      </c>
      <c r="I832" s="2" t="s">
        <v>612</v>
      </c>
      <c r="J832" s="4" t="s">
        <v>291</v>
      </c>
      <c r="K832" s="5" t="s">
        <v>78</v>
      </c>
      <c r="L832" s="4" t="s">
        <v>21</v>
      </c>
    </row>
    <row r="833" spans="1:12">
      <c r="A833" s="1">
        <v>832</v>
      </c>
      <c r="B833" s="3" t="s">
        <v>297</v>
      </c>
      <c r="C833" s="2" t="s">
        <v>446</v>
      </c>
      <c r="D833" s="2" t="s">
        <v>274</v>
      </c>
      <c r="E833" s="2">
        <v>7</v>
      </c>
      <c r="F833" s="2" t="s">
        <v>281</v>
      </c>
      <c r="G833" s="2" t="s">
        <v>15</v>
      </c>
      <c r="H833" s="2" t="s">
        <v>16</v>
      </c>
      <c r="I833" s="2" t="s">
        <v>613</v>
      </c>
      <c r="J833" s="4" t="s">
        <v>291</v>
      </c>
      <c r="K833" s="5" t="s">
        <v>78</v>
      </c>
      <c r="L833" s="4" t="s">
        <v>21</v>
      </c>
    </row>
    <row r="834" spans="1:12">
      <c r="A834" s="1">
        <v>833</v>
      </c>
      <c r="B834" s="3" t="s">
        <v>298</v>
      </c>
      <c r="C834" s="2" t="s">
        <v>446</v>
      </c>
      <c r="D834" s="2" t="s">
        <v>274</v>
      </c>
      <c r="E834" s="2">
        <v>8</v>
      </c>
      <c r="F834" s="2" t="s">
        <v>282</v>
      </c>
      <c r="G834" s="2" t="s">
        <v>15</v>
      </c>
      <c r="H834" s="2" t="s">
        <v>16</v>
      </c>
      <c r="I834" s="2" t="s">
        <v>614</v>
      </c>
      <c r="J834" s="4" t="s">
        <v>291</v>
      </c>
      <c r="K834" s="5" t="s">
        <v>78</v>
      </c>
      <c r="L834" s="4" t="s">
        <v>21</v>
      </c>
    </row>
    <row r="835" spans="1:12">
      <c r="A835" s="1">
        <v>834</v>
      </c>
      <c r="B835" s="3" t="s">
        <v>299</v>
      </c>
      <c r="C835" s="2" t="s">
        <v>446</v>
      </c>
      <c r="D835" s="2" t="s">
        <v>274</v>
      </c>
      <c r="E835" s="2">
        <v>9</v>
      </c>
      <c r="F835" s="2" t="s">
        <v>283</v>
      </c>
      <c r="G835" s="2" t="s">
        <v>15</v>
      </c>
      <c r="H835" s="2" t="s">
        <v>16</v>
      </c>
      <c r="I835" s="2" t="s">
        <v>615</v>
      </c>
      <c r="J835" s="4" t="s">
        <v>291</v>
      </c>
      <c r="K835" s="5" t="s">
        <v>78</v>
      </c>
      <c r="L835" s="4" t="s">
        <v>21</v>
      </c>
    </row>
    <row r="836" spans="1:12">
      <c r="A836" s="1">
        <v>835</v>
      </c>
      <c r="B836" s="3" t="s">
        <v>300</v>
      </c>
      <c r="C836" s="2" t="s">
        <v>446</v>
      </c>
      <c r="D836" s="2" t="s">
        <v>274</v>
      </c>
      <c r="E836" s="2">
        <v>11</v>
      </c>
      <c r="F836" s="2" t="s">
        <v>284</v>
      </c>
      <c r="G836" s="2" t="s">
        <v>15</v>
      </c>
      <c r="H836" s="2" t="s">
        <v>16</v>
      </c>
      <c r="I836" s="2" t="s">
        <v>616</v>
      </c>
      <c r="J836" s="4" t="s">
        <v>291</v>
      </c>
      <c r="K836" s="5" t="s">
        <v>78</v>
      </c>
      <c r="L836" s="4" t="s">
        <v>21</v>
      </c>
    </row>
    <row r="837" spans="1:12">
      <c r="A837" s="1">
        <v>836</v>
      </c>
      <c r="B837" s="3" t="s">
        <v>301</v>
      </c>
      <c r="C837" s="2" t="s">
        <v>446</v>
      </c>
      <c r="D837" s="2" t="s">
        <v>274</v>
      </c>
      <c r="E837" s="2">
        <v>12</v>
      </c>
      <c r="F837" s="2" t="s">
        <v>285</v>
      </c>
      <c r="G837" s="2" t="s">
        <v>15</v>
      </c>
      <c r="H837" s="2" t="s">
        <v>16</v>
      </c>
      <c r="I837" s="2" t="s">
        <v>617</v>
      </c>
      <c r="J837" s="4" t="s">
        <v>291</v>
      </c>
      <c r="K837" s="5" t="s">
        <v>78</v>
      </c>
      <c r="L837" s="4" t="s">
        <v>21</v>
      </c>
    </row>
    <row r="838" spans="1:12">
      <c r="A838" s="1">
        <v>837</v>
      </c>
      <c r="B838" s="3" t="s">
        <v>302</v>
      </c>
      <c r="C838" s="2" t="s">
        <v>446</v>
      </c>
      <c r="D838" s="2" t="s">
        <v>274</v>
      </c>
      <c r="E838" s="2">
        <v>13</v>
      </c>
      <c r="F838" s="2" t="s">
        <v>286</v>
      </c>
      <c r="G838" s="2" t="s">
        <v>15</v>
      </c>
      <c r="H838" s="2" t="s">
        <v>16</v>
      </c>
      <c r="I838" s="2" t="s">
        <v>618</v>
      </c>
      <c r="J838" s="4" t="s">
        <v>291</v>
      </c>
      <c r="K838" s="5" t="s">
        <v>78</v>
      </c>
      <c r="L838" s="4" t="s">
        <v>21</v>
      </c>
    </row>
    <row r="839" spans="1:12">
      <c r="A839" s="1">
        <v>838</v>
      </c>
      <c r="B839" s="3" t="s">
        <v>907</v>
      </c>
      <c r="C839" s="2" t="s">
        <v>446</v>
      </c>
      <c r="D839" s="2" t="s">
        <v>274</v>
      </c>
      <c r="E839" s="2">
        <v>14</v>
      </c>
      <c r="F839" s="2" t="s">
        <v>903</v>
      </c>
      <c r="G839" s="2" t="s">
        <v>15</v>
      </c>
      <c r="H839" s="2" t="s">
        <v>16</v>
      </c>
      <c r="I839" s="2" t="s">
        <v>908</v>
      </c>
      <c r="J839" s="4" t="s">
        <v>291</v>
      </c>
      <c r="K839" s="5" t="s">
        <v>78</v>
      </c>
      <c r="L839" s="4" t="s">
        <v>21</v>
      </c>
    </row>
    <row r="840" spans="1:12">
      <c r="A840" s="1">
        <v>839</v>
      </c>
      <c r="B840" s="3" t="s">
        <v>303</v>
      </c>
      <c r="C840" s="2" t="s">
        <v>446</v>
      </c>
      <c r="D840" s="2" t="s">
        <v>274</v>
      </c>
      <c r="E840" s="2">
        <v>15</v>
      </c>
      <c r="F840" s="2" t="s">
        <v>304</v>
      </c>
      <c r="G840" s="2" t="s">
        <v>15</v>
      </c>
      <c r="H840" s="2" t="s">
        <v>16</v>
      </c>
      <c r="I840" s="2" t="s">
        <v>619</v>
      </c>
      <c r="J840" s="4" t="s">
        <v>291</v>
      </c>
      <c r="K840" s="5" t="s">
        <v>78</v>
      </c>
      <c r="L840" s="4" t="s">
        <v>21</v>
      </c>
    </row>
    <row r="841" spans="1:12">
      <c r="A841" s="1">
        <v>840</v>
      </c>
      <c r="B841" s="3" t="s">
        <v>305</v>
      </c>
      <c r="C841" s="2" t="s">
        <v>446</v>
      </c>
      <c r="D841" s="2" t="s">
        <v>274</v>
      </c>
      <c r="E841" s="2">
        <v>21</v>
      </c>
      <c r="F841" s="2" t="s">
        <v>287</v>
      </c>
      <c r="G841" s="2" t="s">
        <v>15</v>
      </c>
      <c r="H841" s="2" t="s">
        <v>16</v>
      </c>
      <c r="I841" s="2" t="s">
        <v>620</v>
      </c>
      <c r="J841" s="4" t="s">
        <v>291</v>
      </c>
      <c r="K841" s="5" t="s">
        <v>78</v>
      </c>
      <c r="L841" s="4" t="s">
        <v>21</v>
      </c>
    </row>
    <row r="842" spans="1:12">
      <c r="A842" s="1">
        <v>841</v>
      </c>
      <c r="B842" s="3" t="s">
        <v>306</v>
      </c>
      <c r="C842" s="2" t="s">
        <v>446</v>
      </c>
      <c r="D842" s="2" t="s">
        <v>274</v>
      </c>
      <c r="E842" s="2">
        <v>22</v>
      </c>
      <c r="F842" s="2" t="s">
        <v>288</v>
      </c>
      <c r="G842" s="2" t="s">
        <v>15</v>
      </c>
      <c r="H842" s="2" t="s">
        <v>16</v>
      </c>
      <c r="I842" s="2" t="s">
        <v>621</v>
      </c>
      <c r="J842" s="4" t="s">
        <v>291</v>
      </c>
      <c r="K842" s="5" t="s">
        <v>78</v>
      </c>
      <c r="L842" s="4" t="s">
        <v>21</v>
      </c>
    </row>
    <row r="843" spans="1:12">
      <c r="A843" s="1">
        <v>842</v>
      </c>
      <c r="B843" s="3" t="s">
        <v>307</v>
      </c>
      <c r="C843" s="2" t="s">
        <v>446</v>
      </c>
      <c r="D843" s="2" t="s">
        <v>274</v>
      </c>
      <c r="E843" s="2">
        <v>23</v>
      </c>
      <c r="F843" s="2" t="s">
        <v>289</v>
      </c>
      <c r="G843" s="2" t="s">
        <v>15</v>
      </c>
      <c r="H843" s="2" t="s">
        <v>16</v>
      </c>
      <c r="I843" s="2" t="s">
        <v>622</v>
      </c>
      <c r="J843" s="4" t="s">
        <v>291</v>
      </c>
      <c r="K843" s="5" t="s">
        <v>78</v>
      </c>
      <c r="L843" s="4" t="s">
        <v>21</v>
      </c>
    </row>
    <row r="844" spans="1:12">
      <c r="A844" s="1">
        <v>843</v>
      </c>
      <c r="B844" s="3" t="s">
        <v>909</v>
      </c>
      <c r="C844" s="2" t="s">
        <v>448</v>
      </c>
      <c r="D844" s="2" t="s">
        <v>274</v>
      </c>
      <c r="E844" s="2">
        <v>1</v>
      </c>
      <c r="F844" s="2" t="s">
        <v>275</v>
      </c>
      <c r="G844" s="2" t="s">
        <v>15</v>
      </c>
      <c r="H844" s="2" t="s">
        <v>16</v>
      </c>
      <c r="I844" s="2" t="s">
        <v>910</v>
      </c>
      <c r="J844" s="4" t="s">
        <v>309</v>
      </c>
      <c r="K844" s="5" t="s">
        <v>27</v>
      </c>
      <c r="L844" s="4" t="s">
        <v>21</v>
      </c>
    </row>
    <row r="845" spans="1:12">
      <c r="A845" s="1">
        <v>844</v>
      </c>
      <c r="B845" s="3" t="s">
        <v>911</v>
      </c>
      <c r="C845" s="2" t="s">
        <v>448</v>
      </c>
      <c r="D845" s="2" t="s">
        <v>274</v>
      </c>
      <c r="E845" s="2">
        <v>2</v>
      </c>
      <c r="F845" s="2" t="s">
        <v>276</v>
      </c>
      <c r="G845" s="2" t="s">
        <v>15</v>
      </c>
      <c r="H845" s="2" t="s">
        <v>16</v>
      </c>
      <c r="I845" s="2" t="s">
        <v>912</v>
      </c>
      <c r="J845" s="4" t="s">
        <v>309</v>
      </c>
      <c r="K845" s="5" t="s">
        <v>27</v>
      </c>
      <c r="L845" s="4" t="s">
        <v>21</v>
      </c>
    </row>
    <row r="846" spans="1:12">
      <c r="A846" s="1">
        <v>845</v>
      </c>
      <c r="B846" s="3" t="s">
        <v>913</v>
      </c>
      <c r="C846" s="2" t="s">
        <v>448</v>
      </c>
      <c r="D846" s="2" t="s">
        <v>274</v>
      </c>
      <c r="E846" s="2">
        <v>3</v>
      </c>
      <c r="F846" s="2" t="s">
        <v>277</v>
      </c>
      <c r="G846" s="2" t="s">
        <v>15</v>
      </c>
      <c r="H846" s="2" t="s">
        <v>16</v>
      </c>
      <c r="I846" s="2" t="s">
        <v>914</v>
      </c>
      <c r="J846" s="4" t="s">
        <v>309</v>
      </c>
      <c r="K846" s="5" t="s">
        <v>27</v>
      </c>
      <c r="L846" s="4" t="s">
        <v>21</v>
      </c>
    </row>
    <row r="847" spans="1:12">
      <c r="A847" s="1">
        <v>846</v>
      </c>
      <c r="B847" s="3" t="s">
        <v>308</v>
      </c>
      <c r="C847" s="2" t="s">
        <v>448</v>
      </c>
      <c r="D847" s="2" t="s">
        <v>274</v>
      </c>
      <c r="E847" s="2">
        <v>4</v>
      </c>
      <c r="F847" s="2" t="s">
        <v>278</v>
      </c>
      <c r="G847" s="2" t="s">
        <v>15</v>
      </c>
      <c r="H847" s="2" t="s">
        <v>16</v>
      </c>
      <c r="I847" s="2" t="s">
        <v>623</v>
      </c>
      <c r="J847" s="4" t="s">
        <v>309</v>
      </c>
      <c r="K847" s="5" t="s">
        <v>27</v>
      </c>
      <c r="L847" s="4" t="s">
        <v>21</v>
      </c>
    </row>
    <row r="848" spans="1:12">
      <c r="A848" s="1">
        <v>847</v>
      </c>
      <c r="B848" s="3" t="s">
        <v>310</v>
      </c>
      <c r="C848" s="2" t="s">
        <v>448</v>
      </c>
      <c r="D848" s="2" t="s">
        <v>274</v>
      </c>
      <c r="E848" s="2">
        <v>5</v>
      </c>
      <c r="F848" s="2" t="s">
        <v>279</v>
      </c>
      <c r="G848" s="2" t="s">
        <v>15</v>
      </c>
      <c r="H848" s="2" t="s">
        <v>16</v>
      </c>
      <c r="I848" s="2" t="s">
        <v>624</v>
      </c>
      <c r="J848" s="4" t="s">
        <v>309</v>
      </c>
      <c r="K848" s="5" t="s">
        <v>27</v>
      </c>
      <c r="L848" s="4" t="s">
        <v>21</v>
      </c>
    </row>
    <row r="849" spans="1:12">
      <c r="A849" s="1">
        <v>848</v>
      </c>
      <c r="B849" s="3" t="s">
        <v>311</v>
      </c>
      <c r="C849" s="2" t="s">
        <v>448</v>
      </c>
      <c r="D849" s="2" t="s">
        <v>274</v>
      </c>
      <c r="E849" s="2">
        <v>6</v>
      </c>
      <c r="F849" s="2" t="s">
        <v>280</v>
      </c>
      <c r="G849" s="2" t="s">
        <v>15</v>
      </c>
      <c r="H849" s="2" t="s">
        <v>16</v>
      </c>
      <c r="I849" s="2" t="s">
        <v>625</v>
      </c>
      <c r="J849" s="4" t="s">
        <v>309</v>
      </c>
      <c r="K849" s="5" t="s">
        <v>27</v>
      </c>
      <c r="L849" s="4" t="s">
        <v>21</v>
      </c>
    </row>
    <row r="850" spans="1:12">
      <c r="A850" s="1">
        <v>849</v>
      </c>
      <c r="B850" s="3" t="s">
        <v>312</v>
      </c>
      <c r="C850" s="2" t="s">
        <v>448</v>
      </c>
      <c r="D850" s="2" t="s">
        <v>274</v>
      </c>
      <c r="E850" s="2">
        <v>7</v>
      </c>
      <c r="F850" s="2" t="s">
        <v>281</v>
      </c>
      <c r="G850" s="2" t="s">
        <v>15</v>
      </c>
      <c r="H850" s="2" t="s">
        <v>16</v>
      </c>
      <c r="I850" s="2" t="s">
        <v>626</v>
      </c>
      <c r="J850" s="4" t="s">
        <v>309</v>
      </c>
      <c r="K850" s="5" t="s">
        <v>27</v>
      </c>
      <c r="L850" s="4" t="s">
        <v>21</v>
      </c>
    </row>
    <row r="851" spans="1:12">
      <c r="A851" s="1">
        <v>850</v>
      </c>
      <c r="B851" s="3" t="s">
        <v>313</v>
      </c>
      <c r="C851" s="2" t="s">
        <v>448</v>
      </c>
      <c r="D851" s="2" t="s">
        <v>274</v>
      </c>
      <c r="E851" s="2">
        <v>8</v>
      </c>
      <c r="F851" s="2" t="s">
        <v>282</v>
      </c>
      <c r="G851" s="2" t="s">
        <v>15</v>
      </c>
      <c r="H851" s="2" t="s">
        <v>16</v>
      </c>
      <c r="I851" s="2" t="s">
        <v>627</v>
      </c>
      <c r="J851" s="4" t="s">
        <v>309</v>
      </c>
      <c r="K851" s="5" t="s">
        <v>27</v>
      </c>
      <c r="L851" s="4" t="s">
        <v>21</v>
      </c>
    </row>
    <row r="852" spans="1:12">
      <c r="A852" s="1">
        <v>851</v>
      </c>
      <c r="B852" s="3" t="s">
        <v>314</v>
      </c>
      <c r="C852" s="2" t="s">
        <v>448</v>
      </c>
      <c r="D852" s="2" t="s">
        <v>274</v>
      </c>
      <c r="E852" s="2">
        <v>9</v>
      </c>
      <c r="F852" s="2" t="s">
        <v>283</v>
      </c>
      <c r="G852" s="2" t="s">
        <v>15</v>
      </c>
      <c r="H852" s="2" t="s">
        <v>16</v>
      </c>
      <c r="I852" s="2" t="s">
        <v>628</v>
      </c>
      <c r="J852" s="4" t="s">
        <v>309</v>
      </c>
      <c r="K852" s="5" t="s">
        <v>27</v>
      </c>
      <c r="L852" s="4" t="s">
        <v>21</v>
      </c>
    </row>
    <row r="853" spans="1:12">
      <c r="A853" s="1">
        <v>852</v>
      </c>
      <c r="B853" s="3" t="s">
        <v>315</v>
      </c>
      <c r="C853" s="2" t="s">
        <v>448</v>
      </c>
      <c r="D853" s="2" t="s">
        <v>274</v>
      </c>
      <c r="E853" s="2">
        <v>11</v>
      </c>
      <c r="F853" s="2" t="s">
        <v>284</v>
      </c>
      <c r="G853" s="2" t="s">
        <v>15</v>
      </c>
      <c r="H853" s="2" t="s">
        <v>16</v>
      </c>
      <c r="I853" s="2" t="s">
        <v>629</v>
      </c>
      <c r="J853" s="4" t="s">
        <v>309</v>
      </c>
      <c r="K853" s="5" t="s">
        <v>27</v>
      </c>
      <c r="L853" s="4" t="s">
        <v>21</v>
      </c>
    </row>
    <row r="854" spans="1:12">
      <c r="A854" s="1">
        <v>853</v>
      </c>
      <c r="B854" s="3" t="s">
        <v>316</v>
      </c>
      <c r="C854" s="2" t="s">
        <v>448</v>
      </c>
      <c r="D854" s="2" t="s">
        <v>274</v>
      </c>
      <c r="E854" s="2">
        <v>12</v>
      </c>
      <c r="F854" s="2" t="s">
        <v>285</v>
      </c>
      <c r="G854" s="2" t="s">
        <v>15</v>
      </c>
      <c r="H854" s="2" t="s">
        <v>16</v>
      </c>
      <c r="I854" s="2" t="s">
        <v>630</v>
      </c>
      <c r="J854" s="4" t="s">
        <v>309</v>
      </c>
      <c r="K854" s="5" t="s">
        <v>27</v>
      </c>
      <c r="L854" s="4" t="s">
        <v>21</v>
      </c>
    </row>
    <row r="855" spans="1:12">
      <c r="A855" s="1">
        <v>854</v>
      </c>
      <c r="B855" s="3" t="s">
        <v>317</v>
      </c>
      <c r="C855" s="2" t="s">
        <v>448</v>
      </c>
      <c r="D855" s="2" t="s">
        <v>274</v>
      </c>
      <c r="E855" s="2">
        <v>13</v>
      </c>
      <c r="F855" s="2" t="s">
        <v>286</v>
      </c>
      <c r="G855" s="2" t="s">
        <v>15</v>
      </c>
      <c r="H855" s="2" t="s">
        <v>16</v>
      </c>
      <c r="I855" s="2" t="s">
        <v>631</v>
      </c>
      <c r="J855" s="4" t="s">
        <v>309</v>
      </c>
      <c r="K855" s="5" t="s">
        <v>27</v>
      </c>
      <c r="L855" s="4" t="s">
        <v>21</v>
      </c>
    </row>
    <row r="856" spans="1:12">
      <c r="A856" s="1">
        <v>855</v>
      </c>
      <c r="B856" s="3" t="s">
        <v>915</v>
      </c>
      <c r="C856" s="2" t="s">
        <v>448</v>
      </c>
      <c r="D856" s="2" t="s">
        <v>274</v>
      </c>
      <c r="E856" s="2">
        <v>14</v>
      </c>
      <c r="F856" s="2" t="s">
        <v>903</v>
      </c>
      <c r="G856" s="2" t="s">
        <v>15</v>
      </c>
      <c r="H856" s="2" t="s">
        <v>16</v>
      </c>
      <c r="I856" s="2" t="s">
        <v>916</v>
      </c>
      <c r="J856" s="4" t="s">
        <v>309</v>
      </c>
      <c r="K856" s="5" t="s">
        <v>27</v>
      </c>
      <c r="L856" s="4" t="s">
        <v>21</v>
      </c>
    </row>
    <row r="857" spans="1:12">
      <c r="A857" s="1">
        <v>856</v>
      </c>
      <c r="B857" s="3" t="s">
        <v>318</v>
      </c>
      <c r="C857" s="2" t="s">
        <v>448</v>
      </c>
      <c r="D857" s="2" t="s">
        <v>274</v>
      </c>
      <c r="E857" s="2">
        <v>15</v>
      </c>
      <c r="F857" s="2" t="s">
        <v>304</v>
      </c>
      <c r="G857" s="2" t="s">
        <v>15</v>
      </c>
      <c r="H857" s="2" t="s">
        <v>16</v>
      </c>
      <c r="I857" s="2" t="s">
        <v>632</v>
      </c>
      <c r="J857" s="4" t="s">
        <v>309</v>
      </c>
      <c r="K857" s="5" t="s">
        <v>27</v>
      </c>
      <c r="L857" s="4" t="s">
        <v>21</v>
      </c>
    </row>
    <row r="858" spans="1:12">
      <c r="A858" s="1">
        <v>857</v>
      </c>
      <c r="B858" s="3" t="s">
        <v>319</v>
      </c>
      <c r="C858" s="2" t="s">
        <v>448</v>
      </c>
      <c r="D858" s="2" t="s">
        <v>274</v>
      </c>
      <c r="E858" s="2">
        <v>21</v>
      </c>
      <c r="F858" s="2" t="s">
        <v>287</v>
      </c>
      <c r="G858" s="2" t="s">
        <v>15</v>
      </c>
      <c r="H858" s="2" t="s">
        <v>16</v>
      </c>
      <c r="I858" s="2" t="s">
        <v>633</v>
      </c>
      <c r="J858" s="4" t="s">
        <v>309</v>
      </c>
      <c r="K858" s="5" t="s">
        <v>27</v>
      </c>
      <c r="L858" s="4" t="s">
        <v>21</v>
      </c>
    </row>
    <row r="859" spans="1:12">
      <c r="A859" s="1">
        <v>858</v>
      </c>
      <c r="B859" s="3" t="s">
        <v>320</v>
      </c>
      <c r="C859" s="2" t="s">
        <v>448</v>
      </c>
      <c r="D859" s="2" t="s">
        <v>274</v>
      </c>
      <c r="E859" s="2">
        <v>22</v>
      </c>
      <c r="F859" s="2" t="s">
        <v>288</v>
      </c>
      <c r="G859" s="2" t="s">
        <v>15</v>
      </c>
      <c r="H859" s="2" t="s">
        <v>16</v>
      </c>
      <c r="I859" s="2" t="s">
        <v>634</v>
      </c>
      <c r="J859" s="4" t="s">
        <v>309</v>
      </c>
      <c r="K859" s="5" t="s">
        <v>27</v>
      </c>
      <c r="L859" s="4" t="s">
        <v>21</v>
      </c>
    </row>
    <row r="860" spans="1:12">
      <c r="A860" s="1">
        <v>859</v>
      </c>
      <c r="B860" s="3" t="s">
        <v>321</v>
      </c>
      <c r="C860" s="2" t="s">
        <v>448</v>
      </c>
      <c r="D860" s="2" t="s">
        <v>274</v>
      </c>
      <c r="E860" s="2">
        <v>23</v>
      </c>
      <c r="F860" s="2" t="s">
        <v>289</v>
      </c>
      <c r="G860" s="2" t="s">
        <v>15</v>
      </c>
      <c r="H860" s="2" t="s">
        <v>16</v>
      </c>
      <c r="I860" s="2" t="s">
        <v>635</v>
      </c>
      <c r="J860" s="4" t="s">
        <v>309</v>
      </c>
      <c r="K860" s="5" t="s">
        <v>27</v>
      </c>
      <c r="L860" s="4" t="s">
        <v>21</v>
      </c>
    </row>
    <row r="861" spans="1:12">
      <c r="A861" s="1">
        <v>860</v>
      </c>
      <c r="B861" s="3" t="s">
        <v>917</v>
      </c>
      <c r="C861" s="2" t="s">
        <v>716</v>
      </c>
      <c r="D861" s="2" t="s">
        <v>274</v>
      </c>
      <c r="E861" s="2">
        <v>1</v>
      </c>
      <c r="F861" s="2" t="s">
        <v>275</v>
      </c>
      <c r="G861" s="2" t="s">
        <v>15</v>
      </c>
      <c r="H861" s="2" t="s">
        <v>16</v>
      </c>
      <c r="I861" s="2" t="s">
        <v>918</v>
      </c>
      <c r="J861" s="4" t="s">
        <v>919</v>
      </c>
      <c r="K861" s="5" t="s">
        <v>37</v>
      </c>
      <c r="L861" s="4" t="s">
        <v>21</v>
      </c>
    </row>
    <row r="862" spans="1:12">
      <c r="A862" s="1">
        <v>861</v>
      </c>
      <c r="B862" s="3" t="s">
        <v>920</v>
      </c>
      <c r="C862" s="2" t="s">
        <v>716</v>
      </c>
      <c r="D862" s="2" t="s">
        <v>274</v>
      </c>
      <c r="E862" s="2">
        <v>2</v>
      </c>
      <c r="F862" s="2" t="s">
        <v>276</v>
      </c>
      <c r="G862" s="2" t="s">
        <v>15</v>
      </c>
      <c r="H862" s="2" t="s">
        <v>16</v>
      </c>
      <c r="I862" s="2" t="s">
        <v>921</v>
      </c>
      <c r="J862" s="4" t="s">
        <v>919</v>
      </c>
      <c r="K862" s="5" t="s">
        <v>37</v>
      </c>
      <c r="L862" s="4" t="s">
        <v>21</v>
      </c>
    </row>
    <row r="863" spans="1:12">
      <c r="A863" s="1">
        <v>862</v>
      </c>
      <c r="B863" s="3" t="s">
        <v>922</v>
      </c>
      <c r="C863" s="2" t="s">
        <v>716</v>
      </c>
      <c r="D863" s="2" t="s">
        <v>274</v>
      </c>
      <c r="E863" s="2">
        <v>3</v>
      </c>
      <c r="F863" s="2" t="s">
        <v>277</v>
      </c>
      <c r="G863" s="2" t="s">
        <v>15</v>
      </c>
      <c r="H863" s="2" t="s">
        <v>16</v>
      </c>
      <c r="I863" s="2" t="s">
        <v>923</v>
      </c>
      <c r="J863" s="4" t="s">
        <v>919</v>
      </c>
      <c r="K863" s="5" t="s">
        <v>37</v>
      </c>
      <c r="L863" s="4" t="s">
        <v>21</v>
      </c>
    </row>
    <row r="864" spans="1:12">
      <c r="A864" s="1">
        <v>863</v>
      </c>
      <c r="B864" s="3" t="s">
        <v>924</v>
      </c>
      <c r="C864" s="2" t="s">
        <v>716</v>
      </c>
      <c r="D864" s="2" t="s">
        <v>274</v>
      </c>
      <c r="E864" s="2">
        <v>4</v>
      </c>
      <c r="F864" s="2" t="s">
        <v>278</v>
      </c>
      <c r="G864" s="2" t="s">
        <v>15</v>
      </c>
      <c r="H864" s="2" t="s">
        <v>16</v>
      </c>
      <c r="I864" s="2" t="s">
        <v>925</v>
      </c>
      <c r="J864" s="4" t="s">
        <v>919</v>
      </c>
      <c r="K864" s="5" t="s">
        <v>37</v>
      </c>
      <c r="L864" s="4" t="s">
        <v>21</v>
      </c>
    </row>
    <row r="865" spans="1:12">
      <c r="A865" s="1">
        <v>864</v>
      </c>
      <c r="B865" s="3" t="s">
        <v>926</v>
      </c>
      <c r="C865" s="2" t="s">
        <v>716</v>
      </c>
      <c r="D865" s="2" t="s">
        <v>274</v>
      </c>
      <c r="E865" s="2">
        <v>5</v>
      </c>
      <c r="F865" s="2" t="s">
        <v>279</v>
      </c>
      <c r="G865" s="2" t="s">
        <v>15</v>
      </c>
      <c r="H865" s="2" t="s">
        <v>16</v>
      </c>
      <c r="I865" s="2" t="s">
        <v>927</v>
      </c>
      <c r="J865" s="4" t="s">
        <v>919</v>
      </c>
      <c r="K865" s="5" t="s">
        <v>37</v>
      </c>
      <c r="L865" s="4" t="s">
        <v>21</v>
      </c>
    </row>
    <row r="866" spans="1:12">
      <c r="A866" s="1">
        <v>865</v>
      </c>
      <c r="B866" s="3" t="s">
        <v>928</v>
      </c>
      <c r="C866" s="2" t="s">
        <v>716</v>
      </c>
      <c r="D866" s="2" t="s">
        <v>274</v>
      </c>
      <c r="E866" s="2">
        <v>6</v>
      </c>
      <c r="F866" s="2" t="s">
        <v>280</v>
      </c>
      <c r="G866" s="2" t="s">
        <v>15</v>
      </c>
      <c r="H866" s="2" t="s">
        <v>16</v>
      </c>
      <c r="I866" s="2" t="s">
        <v>929</v>
      </c>
      <c r="J866" s="4" t="s">
        <v>919</v>
      </c>
      <c r="K866" s="5" t="s">
        <v>37</v>
      </c>
      <c r="L866" s="4" t="s">
        <v>21</v>
      </c>
    </row>
    <row r="867" spans="1:12">
      <c r="A867" s="1">
        <v>866</v>
      </c>
      <c r="B867" s="3" t="s">
        <v>930</v>
      </c>
      <c r="C867" s="2" t="s">
        <v>716</v>
      </c>
      <c r="D867" s="2" t="s">
        <v>274</v>
      </c>
      <c r="E867" s="2">
        <v>7</v>
      </c>
      <c r="F867" s="2" t="s">
        <v>281</v>
      </c>
      <c r="G867" s="2" t="s">
        <v>15</v>
      </c>
      <c r="H867" s="2" t="s">
        <v>16</v>
      </c>
      <c r="I867" s="2" t="s">
        <v>931</v>
      </c>
      <c r="J867" s="4" t="s">
        <v>919</v>
      </c>
      <c r="K867" s="5" t="s">
        <v>37</v>
      </c>
      <c r="L867" s="4" t="s">
        <v>21</v>
      </c>
    </row>
    <row r="868" spans="1:12">
      <c r="A868" s="1">
        <v>867</v>
      </c>
      <c r="B868" s="3" t="s">
        <v>932</v>
      </c>
      <c r="C868" s="2" t="s">
        <v>716</v>
      </c>
      <c r="D868" s="2" t="s">
        <v>274</v>
      </c>
      <c r="E868" s="2">
        <v>8</v>
      </c>
      <c r="F868" s="2" t="s">
        <v>282</v>
      </c>
      <c r="G868" s="2" t="s">
        <v>15</v>
      </c>
      <c r="H868" s="2" t="s">
        <v>16</v>
      </c>
      <c r="I868" s="2" t="s">
        <v>933</v>
      </c>
      <c r="J868" s="4" t="s">
        <v>919</v>
      </c>
      <c r="K868" s="5" t="s">
        <v>37</v>
      </c>
      <c r="L868" s="4" t="s">
        <v>21</v>
      </c>
    </row>
    <row r="869" spans="1:12">
      <c r="A869" s="1">
        <v>868</v>
      </c>
      <c r="B869" s="3" t="s">
        <v>934</v>
      </c>
      <c r="C869" s="2" t="s">
        <v>716</v>
      </c>
      <c r="D869" s="2" t="s">
        <v>274</v>
      </c>
      <c r="E869" s="2">
        <v>9</v>
      </c>
      <c r="F869" s="2" t="s">
        <v>283</v>
      </c>
      <c r="G869" s="2" t="s">
        <v>15</v>
      </c>
      <c r="H869" s="2" t="s">
        <v>16</v>
      </c>
      <c r="I869" s="2" t="s">
        <v>935</v>
      </c>
      <c r="J869" s="4" t="s">
        <v>919</v>
      </c>
      <c r="K869" s="5" t="s">
        <v>37</v>
      </c>
      <c r="L869" s="4" t="s">
        <v>21</v>
      </c>
    </row>
    <row r="870" spans="1:12">
      <c r="A870" s="1">
        <v>869</v>
      </c>
      <c r="B870" s="3" t="s">
        <v>936</v>
      </c>
      <c r="C870" s="2" t="s">
        <v>716</v>
      </c>
      <c r="D870" s="2" t="s">
        <v>274</v>
      </c>
      <c r="E870" s="2">
        <v>11</v>
      </c>
      <c r="F870" s="2" t="s">
        <v>284</v>
      </c>
      <c r="G870" s="2" t="s">
        <v>15</v>
      </c>
      <c r="H870" s="2" t="s">
        <v>16</v>
      </c>
      <c r="I870" s="2" t="s">
        <v>937</v>
      </c>
      <c r="J870" s="4" t="s">
        <v>919</v>
      </c>
      <c r="K870" s="5" t="s">
        <v>37</v>
      </c>
      <c r="L870" s="4" t="s">
        <v>21</v>
      </c>
    </row>
    <row r="871" spans="1:12">
      <c r="A871" s="1">
        <v>870</v>
      </c>
      <c r="B871" s="3" t="s">
        <v>938</v>
      </c>
      <c r="C871" s="2" t="s">
        <v>716</v>
      </c>
      <c r="D871" s="2" t="s">
        <v>274</v>
      </c>
      <c r="E871" s="2">
        <v>12</v>
      </c>
      <c r="F871" s="2" t="s">
        <v>285</v>
      </c>
      <c r="G871" s="2" t="s">
        <v>15</v>
      </c>
      <c r="H871" s="2" t="s">
        <v>16</v>
      </c>
      <c r="I871" s="2" t="s">
        <v>939</v>
      </c>
      <c r="J871" s="4" t="s">
        <v>919</v>
      </c>
      <c r="K871" s="5" t="s">
        <v>37</v>
      </c>
      <c r="L871" s="4" t="s">
        <v>21</v>
      </c>
    </row>
    <row r="872" spans="1:12">
      <c r="A872" s="1">
        <v>871</v>
      </c>
      <c r="B872" s="3" t="s">
        <v>940</v>
      </c>
      <c r="C872" s="2" t="s">
        <v>716</v>
      </c>
      <c r="D872" s="2" t="s">
        <v>274</v>
      </c>
      <c r="E872" s="2">
        <v>13</v>
      </c>
      <c r="F872" s="2" t="s">
        <v>286</v>
      </c>
      <c r="G872" s="2" t="s">
        <v>15</v>
      </c>
      <c r="H872" s="2" t="s">
        <v>16</v>
      </c>
      <c r="I872" s="2" t="s">
        <v>941</v>
      </c>
      <c r="J872" s="4" t="s">
        <v>919</v>
      </c>
      <c r="K872" s="5" t="s">
        <v>37</v>
      </c>
      <c r="L872" s="4" t="s">
        <v>21</v>
      </c>
    </row>
    <row r="873" spans="1:12">
      <c r="A873" s="1">
        <v>872</v>
      </c>
      <c r="B873" s="3" t="s">
        <v>942</v>
      </c>
      <c r="C873" s="2" t="s">
        <v>716</v>
      </c>
      <c r="D873" s="2" t="s">
        <v>274</v>
      </c>
      <c r="E873" s="2">
        <v>14</v>
      </c>
      <c r="F873" s="2" t="s">
        <v>903</v>
      </c>
      <c r="G873" s="2" t="s">
        <v>15</v>
      </c>
      <c r="H873" s="2" t="s">
        <v>16</v>
      </c>
      <c r="I873" s="2" t="s">
        <v>943</v>
      </c>
      <c r="J873" s="4" t="s">
        <v>919</v>
      </c>
      <c r="K873" s="5" t="s">
        <v>37</v>
      </c>
      <c r="L873" s="4" t="s">
        <v>21</v>
      </c>
    </row>
    <row r="874" spans="1:12">
      <c r="A874" s="1">
        <v>873</v>
      </c>
      <c r="B874" s="3" t="s">
        <v>944</v>
      </c>
      <c r="C874" s="2" t="s">
        <v>716</v>
      </c>
      <c r="D874" s="2" t="s">
        <v>274</v>
      </c>
      <c r="E874" s="2">
        <v>15</v>
      </c>
      <c r="F874" s="2" t="s">
        <v>304</v>
      </c>
      <c r="G874" s="2" t="s">
        <v>15</v>
      </c>
      <c r="H874" s="2" t="s">
        <v>16</v>
      </c>
      <c r="I874" s="2" t="s">
        <v>945</v>
      </c>
      <c r="J874" s="4" t="s">
        <v>919</v>
      </c>
      <c r="K874" s="5" t="s">
        <v>37</v>
      </c>
      <c r="L874" s="4" t="s">
        <v>21</v>
      </c>
    </row>
    <row r="875" spans="1:12">
      <c r="A875" s="1">
        <v>874</v>
      </c>
      <c r="B875" s="3" t="s">
        <v>946</v>
      </c>
      <c r="C875" s="2" t="s">
        <v>716</v>
      </c>
      <c r="D875" s="2" t="s">
        <v>274</v>
      </c>
      <c r="E875" s="2">
        <v>21</v>
      </c>
      <c r="F875" s="2" t="s">
        <v>287</v>
      </c>
      <c r="G875" s="2" t="s">
        <v>15</v>
      </c>
      <c r="H875" s="2" t="s">
        <v>16</v>
      </c>
      <c r="I875" s="2" t="s">
        <v>947</v>
      </c>
      <c r="J875" s="4" t="s">
        <v>919</v>
      </c>
      <c r="K875" s="5" t="s">
        <v>37</v>
      </c>
      <c r="L875" s="4" t="s">
        <v>21</v>
      </c>
    </row>
    <row r="876" spans="1:12">
      <c r="A876" s="1">
        <v>875</v>
      </c>
      <c r="B876" s="3" t="s">
        <v>948</v>
      </c>
      <c r="C876" s="2" t="s">
        <v>716</v>
      </c>
      <c r="D876" s="2" t="s">
        <v>274</v>
      </c>
      <c r="E876" s="2">
        <v>22</v>
      </c>
      <c r="F876" s="2" t="s">
        <v>288</v>
      </c>
      <c r="G876" s="2" t="s">
        <v>15</v>
      </c>
      <c r="H876" s="2" t="s">
        <v>16</v>
      </c>
      <c r="I876" s="2" t="s">
        <v>949</v>
      </c>
      <c r="J876" s="4" t="s">
        <v>919</v>
      </c>
      <c r="K876" s="5" t="s">
        <v>37</v>
      </c>
      <c r="L876" s="4" t="s">
        <v>21</v>
      </c>
    </row>
    <row r="877" spans="1:12">
      <c r="A877" s="1">
        <v>876</v>
      </c>
      <c r="B877" s="3" t="s">
        <v>950</v>
      </c>
      <c r="C877" s="2" t="s">
        <v>716</v>
      </c>
      <c r="D877" s="2" t="s">
        <v>274</v>
      </c>
      <c r="E877" s="2">
        <v>23</v>
      </c>
      <c r="F877" s="2" t="s">
        <v>289</v>
      </c>
      <c r="G877" s="2" t="s">
        <v>15</v>
      </c>
      <c r="H877" s="2" t="s">
        <v>16</v>
      </c>
      <c r="I877" s="2" t="s">
        <v>951</v>
      </c>
      <c r="J877" s="4" t="s">
        <v>919</v>
      </c>
      <c r="K877" s="5" t="s">
        <v>37</v>
      </c>
      <c r="L877" s="4" t="s">
        <v>21</v>
      </c>
    </row>
    <row r="878" spans="1:12">
      <c r="A878" s="1">
        <v>877</v>
      </c>
      <c r="B878" s="3" t="s">
        <v>636</v>
      </c>
      <c r="C878" s="2" t="s">
        <v>453</v>
      </c>
      <c r="D878" s="2" t="s">
        <v>322</v>
      </c>
      <c r="E878" s="2">
        <v>1</v>
      </c>
      <c r="F878" s="2" t="s">
        <v>637</v>
      </c>
      <c r="G878" s="2" t="s">
        <v>15</v>
      </c>
      <c r="H878" s="2" t="s">
        <v>16</v>
      </c>
      <c r="I878" s="2" t="s">
        <v>638</v>
      </c>
      <c r="J878" s="4" t="s">
        <v>639</v>
      </c>
      <c r="K878" s="5" t="s">
        <v>640</v>
      </c>
      <c r="L878" s="4" t="s">
        <v>33</v>
      </c>
    </row>
    <row r="879" spans="1:12">
      <c r="A879" s="1">
        <v>878</v>
      </c>
      <c r="B879" s="3" t="s">
        <v>641</v>
      </c>
      <c r="C879" s="2" t="s">
        <v>453</v>
      </c>
      <c r="D879" s="2" t="s">
        <v>322</v>
      </c>
      <c r="E879" s="2">
        <v>2</v>
      </c>
      <c r="F879" s="2" t="s">
        <v>642</v>
      </c>
      <c r="G879" s="2" t="s">
        <v>15</v>
      </c>
      <c r="H879" s="2" t="s">
        <v>16</v>
      </c>
      <c r="I879" s="2" t="s">
        <v>643</v>
      </c>
      <c r="J879" s="4" t="s">
        <v>639</v>
      </c>
      <c r="K879" s="5" t="s">
        <v>640</v>
      </c>
      <c r="L879" s="4" t="s">
        <v>33</v>
      </c>
    </row>
    <row r="880" spans="1:12">
      <c r="A880" s="1">
        <v>879</v>
      </c>
      <c r="B880" s="3" t="s">
        <v>644</v>
      </c>
      <c r="C880" s="2" t="s">
        <v>453</v>
      </c>
      <c r="D880" s="2" t="s">
        <v>322</v>
      </c>
      <c r="E880" s="2">
        <v>3</v>
      </c>
      <c r="F880" s="2" t="s">
        <v>323</v>
      </c>
      <c r="G880" s="2" t="s">
        <v>15</v>
      </c>
      <c r="H880" s="2" t="s">
        <v>16</v>
      </c>
      <c r="I880" s="2" t="s">
        <v>645</v>
      </c>
      <c r="J880" s="4" t="s">
        <v>639</v>
      </c>
      <c r="K880" s="5" t="s">
        <v>640</v>
      </c>
      <c r="L880" s="4" t="s">
        <v>33</v>
      </c>
    </row>
    <row r="881" spans="1:12">
      <c r="A881" s="1">
        <v>880</v>
      </c>
      <c r="B881" s="3" t="s">
        <v>646</v>
      </c>
      <c r="C881" s="2" t="s">
        <v>453</v>
      </c>
      <c r="D881" s="2" t="s">
        <v>322</v>
      </c>
      <c r="E881" s="2">
        <v>4</v>
      </c>
      <c r="F881" s="2" t="s">
        <v>324</v>
      </c>
      <c r="G881" s="2" t="s">
        <v>15</v>
      </c>
      <c r="H881" s="2" t="s">
        <v>16</v>
      </c>
      <c r="I881" s="2" t="s">
        <v>647</v>
      </c>
      <c r="J881" s="4" t="s">
        <v>639</v>
      </c>
      <c r="K881" s="5" t="s">
        <v>640</v>
      </c>
      <c r="L881" s="4" t="s">
        <v>33</v>
      </c>
    </row>
    <row r="882" spans="1:12">
      <c r="A882" s="1">
        <v>881</v>
      </c>
      <c r="B882" s="3" t="s">
        <v>648</v>
      </c>
      <c r="C882" s="2" t="s">
        <v>456</v>
      </c>
      <c r="D882" s="2" t="s">
        <v>322</v>
      </c>
      <c r="E882" s="2">
        <v>5</v>
      </c>
      <c r="F882" s="2" t="s">
        <v>325</v>
      </c>
      <c r="G882" s="2" t="s">
        <v>15</v>
      </c>
      <c r="H882" s="2" t="s">
        <v>16</v>
      </c>
      <c r="I882" s="2" t="s">
        <v>649</v>
      </c>
      <c r="J882" s="4" t="s">
        <v>650</v>
      </c>
      <c r="K882" s="5" t="s">
        <v>27</v>
      </c>
      <c r="L882" s="4" t="s">
        <v>33</v>
      </c>
    </row>
    <row r="883" spans="1:12">
      <c r="A883" s="1">
        <v>882</v>
      </c>
      <c r="B883" s="3" t="s">
        <v>651</v>
      </c>
      <c r="C883" s="2" t="s">
        <v>456</v>
      </c>
      <c r="D883" s="2" t="s">
        <v>322</v>
      </c>
      <c r="E883" s="2">
        <v>6</v>
      </c>
      <c r="F883" s="2" t="s">
        <v>326</v>
      </c>
      <c r="G883" s="2" t="s">
        <v>15</v>
      </c>
      <c r="H883" s="2" t="s">
        <v>16</v>
      </c>
      <c r="I883" s="2" t="s">
        <v>652</v>
      </c>
      <c r="J883" s="4" t="s">
        <v>650</v>
      </c>
      <c r="K883" s="5" t="s">
        <v>27</v>
      </c>
      <c r="L883" s="4" t="s">
        <v>33</v>
      </c>
    </row>
    <row r="884" spans="1:12">
      <c r="A884" s="1">
        <v>883</v>
      </c>
      <c r="B884" s="3" t="s">
        <v>653</v>
      </c>
      <c r="C884" s="2" t="s">
        <v>456</v>
      </c>
      <c r="D884" s="2" t="s">
        <v>322</v>
      </c>
      <c r="E884" s="2">
        <v>7</v>
      </c>
      <c r="F884" s="2" t="s">
        <v>327</v>
      </c>
      <c r="G884" s="2" t="s">
        <v>15</v>
      </c>
      <c r="H884" s="2" t="s">
        <v>16</v>
      </c>
      <c r="I884" s="2" t="s">
        <v>654</v>
      </c>
      <c r="J884" s="4" t="s">
        <v>650</v>
      </c>
      <c r="K884" s="5" t="s">
        <v>27</v>
      </c>
      <c r="L884" s="4" t="s">
        <v>33</v>
      </c>
    </row>
    <row r="885" spans="1:12">
      <c r="A885" s="1">
        <v>884</v>
      </c>
      <c r="B885" s="3" t="s">
        <v>655</v>
      </c>
      <c r="C885" s="2" t="s">
        <v>456</v>
      </c>
      <c r="D885" s="2" t="s">
        <v>322</v>
      </c>
      <c r="E885" s="2">
        <v>8</v>
      </c>
      <c r="F885" s="2" t="s">
        <v>328</v>
      </c>
      <c r="G885" s="2" t="s">
        <v>15</v>
      </c>
      <c r="H885" s="2" t="s">
        <v>16</v>
      </c>
      <c r="I885" s="2" t="s">
        <v>656</v>
      </c>
      <c r="J885" s="4" t="s">
        <v>650</v>
      </c>
      <c r="K885" s="5" t="s">
        <v>27</v>
      </c>
      <c r="L885" s="4" t="s">
        <v>33</v>
      </c>
    </row>
    <row r="886" spans="1:12">
      <c r="A886" s="1">
        <v>885</v>
      </c>
      <c r="B886" s="3" t="s">
        <v>657</v>
      </c>
      <c r="C886" s="2" t="s">
        <v>456</v>
      </c>
      <c r="D886" s="2" t="s">
        <v>322</v>
      </c>
      <c r="E886" s="2">
        <v>9</v>
      </c>
      <c r="F886" s="2" t="s">
        <v>329</v>
      </c>
      <c r="G886" s="2" t="s">
        <v>15</v>
      </c>
      <c r="H886" s="2" t="s">
        <v>16</v>
      </c>
      <c r="I886" s="2" t="s">
        <v>658</v>
      </c>
      <c r="J886" s="4" t="s">
        <v>650</v>
      </c>
      <c r="K886" s="5" t="s">
        <v>27</v>
      </c>
      <c r="L886" s="4" t="s">
        <v>33</v>
      </c>
    </row>
    <row r="887" spans="1:12">
      <c r="A887" s="1">
        <v>886</v>
      </c>
      <c r="B887" s="3" t="s">
        <v>659</v>
      </c>
      <c r="C887" s="2" t="s">
        <v>456</v>
      </c>
      <c r="D887" s="2" t="s">
        <v>322</v>
      </c>
      <c r="E887" s="2">
        <v>10</v>
      </c>
      <c r="F887" s="2" t="s">
        <v>330</v>
      </c>
      <c r="G887" s="2" t="s">
        <v>15</v>
      </c>
      <c r="H887" s="2" t="s">
        <v>16</v>
      </c>
      <c r="I887" s="2" t="s">
        <v>660</v>
      </c>
      <c r="J887" s="4" t="s">
        <v>650</v>
      </c>
      <c r="K887" s="5" t="s">
        <v>27</v>
      </c>
      <c r="L887" s="4" t="s">
        <v>33</v>
      </c>
    </row>
    <row r="888" spans="1:12">
      <c r="A888" s="1">
        <v>887</v>
      </c>
      <c r="B888" s="3" t="s">
        <v>661</v>
      </c>
      <c r="C888" s="2" t="s">
        <v>456</v>
      </c>
      <c r="D888" s="2" t="s">
        <v>322</v>
      </c>
      <c r="E888" s="2">
        <v>11</v>
      </c>
      <c r="F888" s="2" t="s">
        <v>331</v>
      </c>
      <c r="G888" s="2" t="s">
        <v>15</v>
      </c>
      <c r="H888" s="2" t="s">
        <v>16</v>
      </c>
      <c r="I888" s="2" t="s">
        <v>662</v>
      </c>
      <c r="J888" s="4" t="s">
        <v>650</v>
      </c>
      <c r="K888" s="5" t="s">
        <v>27</v>
      </c>
      <c r="L888" s="4" t="s">
        <v>33</v>
      </c>
    </row>
    <row r="889" spans="1:12">
      <c r="A889" s="1">
        <v>888</v>
      </c>
      <c r="B889" s="3" t="s">
        <v>663</v>
      </c>
      <c r="C889" s="2" t="s">
        <v>456</v>
      </c>
      <c r="D889" s="2" t="s">
        <v>322</v>
      </c>
      <c r="E889" s="2">
        <v>12</v>
      </c>
      <c r="F889" s="2" t="s">
        <v>332</v>
      </c>
      <c r="G889" s="2" t="s">
        <v>15</v>
      </c>
      <c r="H889" s="2" t="s">
        <v>16</v>
      </c>
      <c r="I889" s="2" t="s">
        <v>664</v>
      </c>
      <c r="J889" s="4" t="s">
        <v>650</v>
      </c>
      <c r="K889" s="5" t="s">
        <v>27</v>
      </c>
      <c r="L889" s="4" t="s">
        <v>33</v>
      </c>
    </row>
    <row r="890" spans="1:12">
      <c r="A890" s="1">
        <v>889</v>
      </c>
      <c r="B890" s="3" t="s">
        <v>665</v>
      </c>
      <c r="C890" s="2" t="s">
        <v>456</v>
      </c>
      <c r="D890" s="2" t="s">
        <v>322</v>
      </c>
      <c r="E890" s="2">
        <v>13</v>
      </c>
      <c r="F890" s="2" t="s">
        <v>333</v>
      </c>
      <c r="G890" s="2" t="s">
        <v>15</v>
      </c>
      <c r="H890" s="2" t="s">
        <v>16</v>
      </c>
      <c r="I890" s="2" t="s">
        <v>666</v>
      </c>
      <c r="J890" s="4" t="s">
        <v>650</v>
      </c>
      <c r="K890" s="5" t="s">
        <v>27</v>
      </c>
      <c r="L890" s="4" t="s">
        <v>33</v>
      </c>
    </row>
    <row r="891" spans="1:12">
      <c r="A891" s="1">
        <v>890</v>
      </c>
      <c r="B891" s="3" t="s">
        <v>692</v>
      </c>
      <c r="C891" s="2" t="s">
        <v>456</v>
      </c>
      <c r="D891" s="2" t="s">
        <v>322</v>
      </c>
      <c r="E891" s="2">
        <v>14</v>
      </c>
      <c r="F891" s="2" t="s">
        <v>695</v>
      </c>
      <c r="G891" s="2" t="s">
        <v>15</v>
      </c>
      <c r="H891" s="2" t="s">
        <v>16</v>
      </c>
      <c r="I891" s="2" t="s">
        <v>691</v>
      </c>
      <c r="J891" s="4" t="s">
        <v>650</v>
      </c>
      <c r="K891" s="5" t="s">
        <v>27</v>
      </c>
      <c r="L891" s="4" t="s">
        <v>33</v>
      </c>
    </row>
    <row r="892" spans="1:12">
      <c r="A892" s="1">
        <v>891</v>
      </c>
      <c r="B892" s="3" t="s">
        <v>667</v>
      </c>
      <c r="C892" s="2" t="s">
        <v>456</v>
      </c>
      <c r="D892" s="2" t="s">
        <v>322</v>
      </c>
      <c r="E892" s="2">
        <v>15</v>
      </c>
      <c r="F892" s="2" t="s">
        <v>334</v>
      </c>
      <c r="G892" s="2" t="s">
        <v>15</v>
      </c>
      <c r="H892" s="2" t="s">
        <v>16</v>
      </c>
      <c r="I892" s="2" t="s">
        <v>668</v>
      </c>
      <c r="J892" s="4" t="s">
        <v>650</v>
      </c>
      <c r="K892" s="5" t="s">
        <v>27</v>
      </c>
      <c r="L892" s="4" t="s">
        <v>33</v>
      </c>
    </row>
    <row r="893" spans="1:12">
      <c r="A893" s="1">
        <v>892</v>
      </c>
      <c r="B893" s="3" t="s">
        <v>669</v>
      </c>
      <c r="C893" s="2" t="s">
        <v>456</v>
      </c>
      <c r="D893" s="2" t="s">
        <v>322</v>
      </c>
      <c r="E893" s="2">
        <v>21</v>
      </c>
      <c r="F893" s="2" t="s">
        <v>335</v>
      </c>
      <c r="G893" s="2" t="s">
        <v>15</v>
      </c>
      <c r="H893" s="2" t="s">
        <v>16</v>
      </c>
      <c r="I893" s="2" t="s">
        <v>670</v>
      </c>
      <c r="J893" s="4" t="s">
        <v>650</v>
      </c>
      <c r="K893" s="5" t="s">
        <v>27</v>
      </c>
      <c r="L893" s="4" t="s">
        <v>33</v>
      </c>
    </row>
    <row r="894" spans="1:12">
      <c r="A894" s="1">
        <v>893</v>
      </c>
      <c r="B894" s="3" t="s">
        <v>671</v>
      </c>
      <c r="C894" s="2" t="s">
        <v>456</v>
      </c>
      <c r="D894" s="2" t="s">
        <v>322</v>
      </c>
      <c r="E894" s="2">
        <v>22</v>
      </c>
      <c r="F894" s="2" t="s">
        <v>336</v>
      </c>
      <c r="G894" s="2" t="s">
        <v>15</v>
      </c>
      <c r="H894" s="2" t="s">
        <v>16</v>
      </c>
      <c r="I894" s="2" t="s">
        <v>672</v>
      </c>
      <c r="J894" s="4" t="s">
        <v>650</v>
      </c>
      <c r="K894" s="5" t="s">
        <v>27</v>
      </c>
      <c r="L894" s="4" t="s">
        <v>33</v>
      </c>
    </row>
    <row r="895" spans="1:12">
      <c r="A895" s="1">
        <v>894</v>
      </c>
      <c r="B895" s="3" t="s">
        <v>673</v>
      </c>
      <c r="C895" s="2" t="s">
        <v>456</v>
      </c>
      <c r="D895" s="2" t="s">
        <v>322</v>
      </c>
      <c r="E895" s="2">
        <v>23</v>
      </c>
      <c r="F895" s="2" t="s">
        <v>337</v>
      </c>
      <c r="G895" s="2" t="s">
        <v>15</v>
      </c>
      <c r="H895" s="2" t="s">
        <v>16</v>
      </c>
      <c r="I895" s="2" t="s">
        <v>674</v>
      </c>
      <c r="J895" s="4" t="s">
        <v>650</v>
      </c>
      <c r="K895" s="5" t="s">
        <v>27</v>
      </c>
      <c r="L895" s="4" t="s">
        <v>33</v>
      </c>
    </row>
    <row r="896" spans="1:12">
      <c r="A896" s="1">
        <v>895</v>
      </c>
      <c r="B896" s="3" t="s">
        <v>952</v>
      </c>
      <c r="C896" s="2" t="s">
        <v>458</v>
      </c>
      <c r="D896" s="2" t="s">
        <v>322</v>
      </c>
      <c r="E896" s="2">
        <v>1</v>
      </c>
      <c r="F896" s="2" t="s">
        <v>637</v>
      </c>
      <c r="G896" s="2" t="s">
        <v>15</v>
      </c>
      <c r="H896" s="2" t="s">
        <v>16</v>
      </c>
      <c r="I896" s="2" t="s">
        <v>953</v>
      </c>
      <c r="J896" s="4" t="s">
        <v>339</v>
      </c>
      <c r="K896" s="5" t="s">
        <v>32</v>
      </c>
      <c r="L896" s="4" t="s">
        <v>33</v>
      </c>
    </row>
    <row r="897" spans="1:12">
      <c r="A897" s="1">
        <v>896</v>
      </c>
      <c r="B897" s="3" t="s">
        <v>954</v>
      </c>
      <c r="C897" s="2" t="s">
        <v>458</v>
      </c>
      <c r="D897" s="2" t="s">
        <v>322</v>
      </c>
      <c r="E897" s="2">
        <v>2</v>
      </c>
      <c r="F897" s="2" t="s">
        <v>642</v>
      </c>
      <c r="G897" s="2" t="s">
        <v>15</v>
      </c>
      <c r="H897" s="2" t="s">
        <v>16</v>
      </c>
      <c r="I897" s="2" t="s">
        <v>955</v>
      </c>
      <c r="J897" s="4" t="s">
        <v>339</v>
      </c>
      <c r="K897" s="5" t="s">
        <v>32</v>
      </c>
      <c r="L897" s="4" t="s">
        <v>33</v>
      </c>
    </row>
    <row r="898" spans="1:12">
      <c r="A898" s="1">
        <v>897</v>
      </c>
      <c r="B898" s="3" t="s">
        <v>338</v>
      </c>
      <c r="C898" s="2" t="s">
        <v>458</v>
      </c>
      <c r="D898" s="2" t="s">
        <v>322</v>
      </c>
      <c r="E898" s="2">
        <v>3</v>
      </c>
      <c r="F898" s="2" t="s">
        <v>323</v>
      </c>
      <c r="G898" s="2" t="s">
        <v>15</v>
      </c>
      <c r="H898" s="2" t="s">
        <v>16</v>
      </c>
      <c r="I898" s="2" t="s">
        <v>675</v>
      </c>
      <c r="J898" s="4" t="s">
        <v>339</v>
      </c>
      <c r="K898" s="5" t="s">
        <v>32</v>
      </c>
      <c r="L898" s="4" t="s">
        <v>33</v>
      </c>
    </row>
    <row r="899" spans="1:12">
      <c r="A899" s="1">
        <v>898</v>
      </c>
      <c r="B899" s="3" t="s">
        <v>340</v>
      </c>
      <c r="C899" s="2" t="s">
        <v>458</v>
      </c>
      <c r="D899" s="2" t="s">
        <v>322</v>
      </c>
      <c r="E899" s="2">
        <v>4</v>
      </c>
      <c r="F899" s="2" t="s">
        <v>324</v>
      </c>
      <c r="G899" s="2" t="s">
        <v>15</v>
      </c>
      <c r="H899" s="2" t="s">
        <v>16</v>
      </c>
      <c r="I899" s="2" t="s">
        <v>676</v>
      </c>
      <c r="J899" s="4" t="s">
        <v>339</v>
      </c>
      <c r="K899" s="5" t="s">
        <v>32</v>
      </c>
      <c r="L899" s="4" t="s">
        <v>33</v>
      </c>
    </row>
    <row r="900" spans="1:12">
      <c r="A900" s="1">
        <v>899</v>
      </c>
      <c r="B900" s="3" t="s">
        <v>341</v>
      </c>
      <c r="C900" s="2" t="s">
        <v>460</v>
      </c>
      <c r="D900" s="2" t="s">
        <v>322</v>
      </c>
      <c r="E900" s="2">
        <v>5</v>
      </c>
      <c r="F900" s="2" t="s">
        <v>325</v>
      </c>
      <c r="G900" s="2" t="s">
        <v>15</v>
      </c>
      <c r="H900" s="2" t="s">
        <v>16</v>
      </c>
      <c r="I900" s="2" t="s">
        <v>677</v>
      </c>
      <c r="J900" s="4" t="s">
        <v>342</v>
      </c>
      <c r="K900" s="5" t="s">
        <v>37</v>
      </c>
      <c r="L900" s="4" t="s">
        <v>33</v>
      </c>
    </row>
    <row r="901" spans="1:12">
      <c r="A901" s="1">
        <v>900</v>
      </c>
      <c r="B901" s="3" t="s">
        <v>343</v>
      </c>
      <c r="C901" s="2" t="s">
        <v>460</v>
      </c>
      <c r="D901" s="2" t="s">
        <v>322</v>
      </c>
      <c r="E901" s="2">
        <v>6</v>
      </c>
      <c r="F901" s="2" t="s">
        <v>326</v>
      </c>
      <c r="G901" s="2" t="s">
        <v>15</v>
      </c>
      <c r="H901" s="2" t="s">
        <v>16</v>
      </c>
      <c r="I901" s="2" t="s">
        <v>678</v>
      </c>
      <c r="J901" s="4" t="s">
        <v>342</v>
      </c>
      <c r="K901" s="5" t="s">
        <v>37</v>
      </c>
      <c r="L901" s="4" t="s">
        <v>33</v>
      </c>
    </row>
    <row r="902" spans="1:12">
      <c r="A902" s="1">
        <v>901</v>
      </c>
      <c r="B902" s="3" t="s">
        <v>344</v>
      </c>
      <c r="C902" s="2" t="s">
        <v>460</v>
      </c>
      <c r="D902" s="2" t="s">
        <v>322</v>
      </c>
      <c r="E902" s="2">
        <v>7</v>
      </c>
      <c r="F902" s="2" t="s">
        <v>327</v>
      </c>
      <c r="G902" s="2" t="s">
        <v>15</v>
      </c>
      <c r="H902" s="2" t="s">
        <v>16</v>
      </c>
      <c r="I902" s="2" t="s">
        <v>679</v>
      </c>
      <c r="J902" s="4" t="s">
        <v>342</v>
      </c>
      <c r="K902" s="5" t="s">
        <v>37</v>
      </c>
      <c r="L902" s="4" t="s">
        <v>33</v>
      </c>
    </row>
    <row r="903" spans="1:12">
      <c r="A903" s="1">
        <v>902</v>
      </c>
      <c r="B903" s="3" t="s">
        <v>345</v>
      </c>
      <c r="C903" s="2" t="s">
        <v>460</v>
      </c>
      <c r="D903" s="2" t="s">
        <v>322</v>
      </c>
      <c r="E903" s="2">
        <v>8</v>
      </c>
      <c r="F903" s="2" t="s">
        <v>328</v>
      </c>
      <c r="G903" s="2" t="s">
        <v>15</v>
      </c>
      <c r="H903" s="2" t="s">
        <v>16</v>
      </c>
      <c r="I903" s="2" t="s">
        <v>680</v>
      </c>
      <c r="J903" s="4" t="s">
        <v>342</v>
      </c>
      <c r="K903" s="5" t="s">
        <v>37</v>
      </c>
      <c r="L903" s="4" t="s">
        <v>33</v>
      </c>
    </row>
    <row r="904" spans="1:12">
      <c r="A904" s="1">
        <v>903</v>
      </c>
      <c r="B904" s="3" t="s">
        <v>346</v>
      </c>
      <c r="C904" s="2" t="s">
        <v>460</v>
      </c>
      <c r="D904" s="2" t="s">
        <v>322</v>
      </c>
      <c r="E904" s="2">
        <v>9</v>
      </c>
      <c r="F904" s="2" t="s">
        <v>329</v>
      </c>
      <c r="G904" s="2" t="s">
        <v>15</v>
      </c>
      <c r="H904" s="2" t="s">
        <v>16</v>
      </c>
      <c r="I904" s="2" t="s">
        <v>681</v>
      </c>
      <c r="J904" s="4" t="s">
        <v>342</v>
      </c>
      <c r="K904" s="5" t="s">
        <v>37</v>
      </c>
      <c r="L904" s="4" t="s">
        <v>33</v>
      </c>
    </row>
    <row r="905" spans="1:12">
      <c r="A905" s="1">
        <v>904</v>
      </c>
      <c r="B905" s="3" t="s">
        <v>347</v>
      </c>
      <c r="C905" s="2" t="s">
        <v>460</v>
      </c>
      <c r="D905" s="2" t="s">
        <v>322</v>
      </c>
      <c r="E905" s="2">
        <v>10</v>
      </c>
      <c r="F905" s="2" t="s">
        <v>330</v>
      </c>
      <c r="G905" s="2" t="s">
        <v>15</v>
      </c>
      <c r="H905" s="2" t="s">
        <v>16</v>
      </c>
      <c r="I905" s="2" t="s">
        <v>682</v>
      </c>
      <c r="J905" s="4" t="s">
        <v>342</v>
      </c>
      <c r="K905" s="5" t="s">
        <v>37</v>
      </c>
      <c r="L905" s="4" t="s">
        <v>33</v>
      </c>
    </row>
    <row r="906" spans="1:12">
      <c r="A906" s="1">
        <v>905</v>
      </c>
      <c r="B906" s="3" t="s">
        <v>348</v>
      </c>
      <c r="C906" s="2" t="s">
        <v>460</v>
      </c>
      <c r="D906" s="2" t="s">
        <v>322</v>
      </c>
      <c r="E906" s="2">
        <v>11</v>
      </c>
      <c r="F906" s="2" t="s">
        <v>331</v>
      </c>
      <c r="G906" s="2" t="s">
        <v>15</v>
      </c>
      <c r="H906" s="2" t="s">
        <v>16</v>
      </c>
      <c r="I906" s="2" t="s">
        <v>683</v>
      </c>
      <c r="J906" s="4" t="s">
        <v>342</v>
      </c>
      <c r="K906" s="5" t="s">
        <v>37</v>
      </c>
      <c r="L906" s="4" t="s">
        <v>33</v>
      </c>
    </row>
    <row r="907" spans="1:12">
      <c r="A907" s="1">
        <v>906</v>
      </c>
      <c r="B907" s="3" t="s">
        <v>349</v>
      </c>
      <c r="C907" s="2" t="s">
        <v>460</v>
      </c>
      <c r="D907" s="2" t="s">
        <v>322</v>
      </c>
      <c r="E907" s="2">
        <v>12</v>
      </c>
      <c r="F907" s="2" t="s">
        <v>332</v>
      </c>
      <c r="G907" s="2" t="s">
        <v>15</v>
      </c>
      <c r="H907" s="2" t="s">
        <v>16</v>
      </c>
      <c r="I907" s="2" t="s">
        <v>684</v>
      </c>
      <c r="J907" s="4" t="s">
        <v>342</v>
      </c>
      <c r="K907" s="5" t="s">
        <v>37</v>
      </c>
      <c r="L907" s="4" t="s">
        <v>33</v>
      </c>
    </row>
    <row r="908" spans="1:12">
      <c r="A908" s="1">
        <v>907</v>
      </c>
      <c r="B908" s="3" t="s">
        <v>350</v>
      </c>
      <c r="C908" s="2" t="s">
        <v>460</v>
      </c>
      <c r="D908" s="2" t="s">
        <v>322</v>
      </c>
      <c r="E908" s="2">
        <v>13</v>
      </c>
      <c r="F908" s="2" t="s">
        <v>333</v>
      </c>
      <c r="G908" s="2" t="s">
        <v>15</v>
      </c>
      <c r="H908" s="2" t="s">
        <v>16</v>
      </c>
      <c r="I908" s="2" t="s">
        <v>685</v>
      </c>
      <c r="J908" s="4" t="s">
        <v>342</v>
      </c>
      <c r="K908" s="5" t="s">
        <v>37</v>
      </c>
      <c r="L908" s="4" t="s">
        <v>33</v>
      </c>
    </row>
    <row r="909" spans="1:12">
      <c r="A909" s="1">
        <v>908</v>
      </c>
      <c r="B909" s="3" t="s">
        <v>694</v>
      </c>
      <c r="C909" s="2" t="s">
        <v>460</v>
      </c>
      <c r="D909" s="2" t="s">
        <v>322</v>
      </c>
      <c r="E909" s="2">
        <v>14</v>
      </c>
      <c r="F909" s="2" t="s">
        <v>695</v>
      </c>
      <c r="G909" s="2" t="s">
        <v>15</v>
      </c>
      <c r="H909" s="2" t="s">
        <v>16</v>
      </c>
      <c r="I909" s="2" t="s">
        <v>693</v>
      </c>
      <c r="J909" s="4" t="s">
        <v>342</v>
      </c>
      <c r="K909" s="5" t="s">
        <v>37</v>
      </c>
      <c r="L909" s="4" t="s">
        <v>33</v>
      </c>
    </row>
    <row r="910" spans="1:12">
      <c r="A910" s="1">
        <v>909</v>
      </c>
      <c r="B910" s="3" t="s">
        <v>351</v>
      </c>
      <c r="C910" s="2" t="s">
        <v>460</v>
      </c>
      <c r="D910" s="2" t="s">
        <v>322</v>
      </c>
      <c r="E910" s="2">
        <v>15</v>
      </c>
      <c r="F910" s="2" t="s">
        <v>334</v>
      </c>
      <c r="G910" s="2" t="s">
        <v>15</v>
      </c>
      <c r="H910" s="2" t="s">
        <v>16</v>
      </c>
      <c r="I910" s="2" t="s">
        <v>686</v>
      </c>
      <c r="J910" s="4" t="s">
        <v>342</v>
      </c>
      <c r="K910" s="5" t="s">
        <v>37</v>
      </c>
      <c r="L910" s="4" t="s">
        <v>33</v>
      </c>
    </row>
    <row r="911" spans="1:12">
      <c r="A911" s="1">
        <v>910</v>
      </c>
      <c r="B911" s="3" t="s">
        <v>352</v>
      </c>
      <c r="C911" s="2" t="s">
        <v>460</v>
      </c>
      <c r="D911" s="2" t="s">
        <v>322</v>
      </c>
      <c r="E911" s="2">
        <v>21</v>
      </c>
      <c r="F911" s="2" t="s">
        <v>335</v>
      </c>
      <c r="G911" s="2" t="s">
        <v>15</v>
      </c>
      <c r="H911" s="2" t="s">
        <v>16</v>
      </c>
      <c r="I911" s="2" t="s">
        <v>687</v>
      </c>
      <c r="J911" s="4" t="s">
        <v>342</v>
      </c>
      <c r="K911" s="5" t="s">
        <v>37</v>
      </c>
      <c r="L911" s="4" t="s">
        <v>33</v>
      </c>
    </row>
    <row r="912" spans="1:12">
      <c r="A912" s="1">
        <v>911</v>
      </c>
      <c r="B912" s="3" t="s">
        <v>353</v>
      </c>
      <c r="C912" s="2" t="s">
        <v>460</v>
      </c>
      <c r="D912" s="2" t="s">
        <v>322</v>
      </c>
      <c r="E912" s="2">
        <v>22</v>
      </c>
      <c r="F912" s="2" t="s">
        <v>336</v>
      </c>
      <c r="G912" s="2" t="s">
        <v>15</v>
      </c>
      <c r="H912" s="2" t="s">
        <v>16</v>
      </c>
      <c r="I912" s="2" t="s">
        <v>688</v>
      </c>
      <c r="J912" s="4" t="s">
        <v>342</v>
      </c>
      <c r="K912" s="5" t="s">
        <v>37</v>
      </c>
      <c r="L912" s="4" t="s">
        <v>33</v>
      </c>
    </row>
    <row r="913" spans="1:12">
      <c r="A913" s="1">
        <v>912</v>
      </c>
      <c r="B913" s="3" t="s">
        <v>354</v>
      </c>
      <c r="C913" s="2" t="s">
        <v>460</v>
      </c>
      <c r="D913" s="2" t="s">
        <v>322</v>
      </c>
      <c r="E913" s="2">
        <v>23</v>
      </c>
      <c r="F913" s="2" t="s">
        <v>337</v>
      </c>
      <c r="G913" s="2" t="s">
        <v>15</v>
      </c>
      <c r="H913" s="2" t="s">
        <v>16</v>
      </c>
      <c r="I913" s="2" t="s">
        <v>689</v>
      </c>
      <c r="J913" s="4" t="s">
        <v>342</v>
      </c>
      <c r="K913" s="5" t="s">
        <v>37</v>
      </c>
      <c r="L913" s="4" t="s">
        <v>33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申込書(団体用)</vt:lpstr>
      <vt:lpstr>'申込書(団体用)'!Print_Area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Antonio Sainsbury</cp:lastModifiedBy>
  <cp:lastPrinted>2025-04-16T08:47:56Z</cp:lastPrinted>
  <dcterms:created xsi:type="dcterms:W3CDTF">2018-04-07T01:29:51Z</dcterms:created>
  <dcterms:modified xsi:type="dcterms:W3CDTF">2025-04-16T08:47:57Z</dcterms:modified>
</cp:coreProperties>
</file>